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atoulousefr.sharepoint.com/sites/INSA2025-action2/Documents partages/action 2/CDC_portail/eval_portail/"/>
    </mc:Choice>
  </mc:AlternateContent>
  <xr:revisionPtr revIDLastSave="0" documentId="8_{D64A5844-4965-4DE0-9BA7-03D3E8E464D1}" xr6:coauthVersionLast="47" xr6:coauthVersionMax="47" xr10:uidLastSave="{00000000-0000-0000-0000-000000000000}"/>
  <bookViews>
    <workbookView xWindow="15135" yWindow="-21735" windowWidth="38640" windowHeight="21240" tabRatio="500" xr2:uid="{00000000-000D-0000-FFFF-FFFF00000000}"/>
  </bookViews>
  <sheets>
    <sheet name="Synthèse" sheetId="2" r:id="rId1"/>
    <sheet name="Analyse outil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2" l="1"/>
  <c r="E6" i="2"/>
  <c r="E5" i="2"/>
  <c r="E4" i="2"/>
  <c r="E3" i="2"/>
  <c r="F42" i="1"/>
  <c r="G42" i="1"/>
  <c r="H42" i="1"/>
  <c r="F29" i="1"/>
  <c r="G29" i="1"/>
  <c r="H29" i="1"/>
  <c r="F11" i="1"/>
  <c r="G11" i="1"/>
  <c r="H11" i="1"/>
  <c r="F19" i="1"/>
  <c r="G19" i="1"/>
  <c r="H19" i="1"/>
  <c r="E42" i="1"/>
  <c r="D42" i="1"/>
  <c r="E19" i="1"/>
  <c r="D19" i="1"/>
  <c r="D29" i="1"/>
  <c r="E29" i="1"/>
  <c r="A6" i="2"/>
  <c r="A5" i="2"/>
  <c r="A4" i="2"/>
  <c r="A3" i="2"/>
  <c r="D2" i="2"/>
  <c r="C2" i="2"/>
  <c r="B2" i="2"/>
  <c r="D6" i="2"/>
  <c r="C6" i="2"/>
  <c r="C42" i="1"/>
  <c r="B6" i="2" s="1"/>
  <c r="D5" i="2"/>
  <c r="C5" i="2"/>
  <c r="C29" i="1"/>
  <c r="B5" i="2" s="1"/>
  <c r="D4" i="2"/>
  <c r="C4" i="2"/>
  <c r="C19" i="1"/>
  <c r="B4" i="2" s="1"/>
  <c r="E11" i="1"/>
  <c r="D3" i="2" s="1"/>
  <c r="D11" i="1"/>
  <c r="C3" i="2" s="1"/>
  <c r="C11" i="1"/>
  <c r="B3" i="2" s="1"/>
  <c r="B7" i="2" l="1"/>
  <c r="C7" i="2"/>
  <c r="D7" i="2"/>
  <c r="E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45" authorId="0" shapeId="0" xr:uid="{00000000-0006-0000-0000-000001000000}">
      <text>
        <r>
          <rPr>
            <sz val="11"/>
            <color rgb="FF000000"/>
            <rFont val="Calibri"/>
            <family val="2"/>
            <charset val="1"/>
          </rPr>
          <t xml:space="preserve">Marlène BIBIMOUNE:
</t>
        </r>
        <r>
          <rPr>
            <sz val="9"/>
            <color rgb="FF000000"/>
            <rFont val="Tahoma"/>
            <charset val="1"/>
          </rPr>
          <t>Quid de la gratuité pour les organisations à but non lucratif</t>
        </r>
      </text>
    </comment>
  </commentList>
</comments>
</file>

<file path=xl/sharedStrings.xml><?xml version="1.0" encoding="utf-8"?>
<sst xmlns="http://schemas.openxmlformats.org/spreadsheetml/2006/main" count="185" uniqueCount="128">
  <si>
    <t>Total</t>
  </si>
  <si>
    <t>GRILLE COMPARATIVE POUR LE CHOIX PORTAIL SERVICES GROUPE INSA</t>
  </si>
  <si>
    <t>JALIOS</t>
  </si>
  <si>
    <t>Commentaire final</t>
  </si>
  <si>
    <t>Lumapps</t>
  </si>
  <si>
    <t>Jamespot</t>
  </si>
  <si>
    <t>Outil 3</t>
  </si>
  <si>
    <t>Outil 4</t>
  </si>
  <si>
    <t>Jalios</t>
  </si>
  <si>
    <t xml:space="preserve">Jean-Philippe </t>
  </si>
  <si>
    <t>Jean-Yves</t>
  </si>
  <si>
    <t>Hamid</t>
  </si>
  <si>
    <t>Catherine</t>
  </si>
  <si>
    <t>Eric</t>
  </si>
  <si>
    <t>0 = inexistant 1= possible 2 = optimal</t>
  </si>
  <si>
    <t>Agrégation d’applications et personnalisations portail</t>
  </si>
  <si>
    <t>Proposer des liens vers applications tierces</t>
  </si>
  <si>
    <t>oui</t>
  </si>
  <si>
    <t>lien simple ou SSO</t>
  </si>
  <si>
    <t xml:space="preserve">Interface(s) affichage des liens </t>
  </si>
  <si>
    <t>paramétrages possibles groupe</t>
  </si>
  <si>
    <t>Personnalisation  par l’user</t>
  </si>
  <si>
    <t>Personnalisation choix applis  par profilage annuaire</t>
  </si>
  <si>
    <t>paramétrable en admin</t>
  </si>
  <si>
    <t xml:space="preserve">Intégration applications </t>
  </si>
  <si>
    <t>Jamespot propose notifications et alertes, tandis que Lumapps propose nativement intégration outils de mails car orientation MS et Google</t>
  </si>
  <si>
    <t>immédiat par lien url ou demande d'intégration par API si nécessite authentification par exemple</t>
  </si>
  <si>
    <t>SDK disposnible en option  si besoin d'aller plus loin</t>
  </si>
  <si>
    <t>proposition de l'intégration d'un webmail jamespot, sinon alertes sur mail reçu puis lien vers appli mail</t>
  </si>
  <si>
    <t>webmail</t>
  </si>
  <si>
    <t>Espace stockage perso partageable</t>
  </si>
  <si>
    <t>Verification des quotas sur tarification</t>
  </si>
  <si>
    <t>illimité</t>
  </si>
  <si>
    <t>non, espace partagé</t>
  </si>
  <si>
    <t>quota collectif ; outil de gestion de quotas</t>
  </si>
  <si>
    <t>espace commun pour tous users/Quota collectif</t>
  </si>
  <si>
    <t xml:space="preserve">Modalités d’authentification </t>
  </si>
  <si>
    <t>Connexion unique aux applis via portail</t>
  </si>
  <si>
    <t>microsoft AD en SSO - possibilité de connexion direct SI-RH</t>
  </si>
  <si>
    <t>AD en SSO</t>
  </si>
  <si>
    <t>oui, si SSO commun</t>
  </si>
  <si>
    <t>oui - sso commun</t>
  </si>
  <si>
    <t>Capacité à interroger annuaires différents</t>
  </si>
  <si>
    <t>le point important : capacité à interroger méta annuaire ; à creuser Jamespot</t>
  </si>
  <si>
    <t>oui, multiprovider</t>
  </si>
  <si>
    <t>compliqué</t>
  </si>
  <si>
    <t>point à repréciser</t>
  </si>
  <si>
    <t xml:space="preserve"> interfaçage possible avec Shibboleth (norme SAML V2)</t>
  </si>
  <si>
    <t xml:space="preserve"> interrogation  Active Directory</t>
  </si>
  <si>
    <t xml:space="preserve"> interrogation  LDAP</t>
  </si>
  <si>
    <t>gère un LDAP et possibilité d'intégration par fichier csv</t>
  </si>
  <si>
    <t xml:space="preserve"> interrogation  autres ?</t>
  </si>
  <si>
    <t>scim</t>
  </si>
  <si>
    <t>API ouverte donc connecteurs possibles sur appli métier</t>
  </si>
  <si>
    <t>à étudier via différents API sur études</t>
  </si>
  <si>
    <t>Oauth</t>
  </si>
  <si>
    <t>Team : lien, connecteurs et MS 365, synchro OnDrive ; chaque u se connecte à son tenant</t>
  </si>
  <si>
    <t xml:space="preserve">Communications </t>
  </si>
  <si>
    <t>Possibilité affichage informations</t>
  </si>
  <si>
    <t>selon profils</t>
  </si>
  <si>
    <t>Oui en définissant au paramétrage</t>
  </si>
  <si>
    <t>facilité d'édition des informations</t>
  </si>
  <si>
    <t>no code - création et positionnement de widgets</t>
  </si>
  <si>
    <t>No code</t>
  </si>
  <si>
    <t>Gestion des tags/thématiques = remontées personnalisées</t>
  </si>
  <si>
    <t>Possibilité flux dynamique informations via sources externes</t>
  </si>
  <si>
    <t>vérifier proposition commerciale Lumapps</t>
  </si>
  <si>
    <t>oui en mode options (commercialement à repréciser)</t>
  </si>
  <si>
    <t>flux RSS, flux linkedIn, vidéos</t>
  </si>
  <si>
    <t>groupes de validation</t>
  </si>
  <si>
    <t>oui par profil et user choisit option de notification</t>
  </si>
  <si>
    <t>Possibilité alimentation multi-user</t>
  </si>
  <si>
    <t>oui, peut être poussé très loin au niveau utilisateur et groupe</t>
  </si>
  <si>
    <t xml:space="preserve">Possibilité de faire du multi-site : Site parent (groupe INSA) et sites parents (Ecoles)  </t>
  </si>
  <si>
    <t>Gestion éditoriale et modérations</t>
  </si>
  <si>
    <t>modération globale et modération par communauté</t>
  </si>
  <si>
    <t>A organiser en amont</t>
  </si>
  <si>
    <t>3 rôles (membre, rédacteur, admin) et 3 types de groupes plus ou moins ouverts</t>
  </si>
  <si>
    <t>Personnalisation affichage des informations par user</t>
  </si>
  <si>
    <t>oui, selon profil et personnalisation</t>
  </si>
  <si>
    <t>Gestion notifications/possibilité boîte accès à bureau virtuel personnalisable</t>
  </si>
  <si>
    <t>Personnalisation affichage des informations par profilage annuaire</t>
  </si>
  <si>
    <t>oui (aide pour uniformiser les infos des groupes)</t>
  </si>
  <si>
    <t>Création événement et gestion des infos associées</t>
  </si>
  <si>
    <t>Chat instantané avec membres portail</t>
  </si>
  <si>
    <t>sur appli mobile, sinon possibilté de Slack ou Teams</t>
  </si>
  <si>
    <t>oui, chat complet avec visio et notifications</t>
  </si>
  <si>
    <t>oui (plus fonctionnel que celui de LumApps). Pas d'intégration de TEams mais connecteur qui republie msg</t>
  </si>
  <si>
    <t>Plus chat par projets liés à nootifications</t>
  </si>
  <si>
    <t>Back-office et conditions techniques/commerciales</t>
  </si>
  <si>
    <t>Personnalisation interface (chartage graphique, menus…)</t>
  </si>
  <si>
    <t>oui, personnalisation forte</t>
  </si>
  <si>
    <t>Système de "boîtes". Proposition de thèsmes et accès aux feulles .css éditables</t>
  </si>
  <si>
    <t>Paramétrages des flux communications</t>
  </si>
  <si>
    <t>oui, paramétrage niveau groupe et local</t>
  </si>
  <si>
    <t>Gestion des profils et autorisations</t>
  </si>
  <si>
    <t>Possibilité gestion des annuaires d’authentification</t>
  </si>
  <si>
    <t>Hébergement en propre</t>
  </si>
  <si>
    <t>non</t>
  </si>
  <si>
    <t>Hébergement SAAS</t>
  </si>
  <si>
    <t>serveur dédié possible sur Jamespot</t>
  </si>
  <si>
    <t>oui, serveur dédié possible (en option)</t>
  </si>
  <si>
    <t>possibilité hébergement sur serveur dédié</t>
  </si>
  <si>
    <t>Hébergement en France</t>
  </si>
  <si>
    <t>en Europe</t>
  </si>
  <si>
    <t>GCP ?</t>
  </si>
  <si>
    <t>Gestion RGPD</t>
  </si>
  <si>
    <t>Point possible à potériori (ISO 2701)</t>
  </si>
  <si>
    <t>SOC2 - Type 2</t>
  </si>
  <si>
    <t xml:space="preserve">Caractéristiques licensing </t>
  </si>
  <si>
    <t>Par nombre user. Licence annuelle</t>
  </si>
  <si>
    <t>Modalité financière licencing</t>
  </si>
  <si>
    <t>15 000 étudiant + 3 700 pers. =&gt; à suivre</t>
  </si>
  <si>
    <t>1 licence  par utilisateur / an</t>
  </si>
  <si>
    <t>Nombre illimité users</t>
  </si>
  <si>
    <t>non mais grille de tarification adaptables (nombre ? profils ?)</t>
  </si>
  <si>
    <t>2 tarifs différents entre Etudiants et personnels</t>
  </si>
  <si>
    <t xml:space="preserve">Total </t>
  </si>
  <si>
    <t>Budget (estimation pour x utilisateurs)/an</t>
  </si>
  <si>
    <t>UGAP</t>
  </si>
  <si>
    <t>Avantages</t>
  </si>
  <si>
    <t xml:space="preserve">
</t>
  </si>
  <si>
    <t>Freins</t>
  </si>
  <si>
    <t>Commentaires</t>
  </si>
  <si>
    <t xml:space="preserve">CMS No code. 
Connecter tout le monde
</t>
  </si>
  <si>
    <t>INRAE, CNRS - cabinet Artimon pour mise en place</t>
  </si>
  <si>
    <t>lumaps = connexion MS Google</t>
  </si>
  <si>
    <t>Jamespot : solution propre, complète et souveraine ; ES, Etat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</si>
</sst>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family val="2"/>
      <charset val="1"/>
    </font>
    <font>
      <sz val="20"/>
      <color rgb="FF1F4E79"/>
      <name val="Calibri"/>
      <family val="2"/>
      <charset val="1"/>
    </font>
    <font>
      <i/>
      <sz val="9"/>
      <color rgb="FF000000"/>
      <name val="Calibri"/>
      <family val="2"/>
      <charset val="1"/>
    </font>
    <font>
      <sz val="11"/>
      <color rgb="FF000000"/>
      <name val="Calibri"/>
      <family val="2"/>
    </font>
    <font>
      <sz val="9"/>
      <color rgb="FF000000"/>
      <name val="Tahoma"/>
      <charset val="1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36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2E75B6"/>
        <bgColor rgb="FF2F5597"/>
      </patternFill>
    </fill>
    <fill>
      <patternFill patternType="solid">
        <fgColor rgb="FFFFD966"/>
        <bgColor rgb="FFFFFF99"/>
      </patternFill>
    </fill>
    <fill>
      <patternFill patternType="solid">
        <fgColor rgb="FFDA5520"/>
        <bgColor rgb="FFC55A1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5"/>
        <bgColor rgb="FFFFFFCC"/>
      </patternFill>
    </fill>
    <fill>
      <patternFill patternType="solid">
        <fgColor theme="4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/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2E75B6"/>
      </left>
      <right style="thin">
        <color rgb="FF2E75B6"/>
      </right>
      <top style="medium">
        <color rgb="FF2E75B6"/>
      </top>
      <bottom style="thin">
        <color rgb="FF2E75B6"/>
      </bottom>
      <diagonal/>
    </border>
    <border>
      <left style="thin">
        <color rgb="FF2E75B6"/>
      </left>
      <right style="thin">
        <color rgb="FF2E75B6"/>
      </right>
      <top style="medium">
        <color rgb="FF2E75B6"/>
      </top>
      <bottom style="thin">
        <color rgb="FF2E75B6"/>
      </bottom>
      <diagonal/>
    </border>
    <border>
      <left style="medium">
        <color rgb="FF2E75B6"/>
      </left>
      <right style="thin">
        <color rgb="FF2E75B6"/>
      </right>
      <top style="thin">
        <color rgb="FF2E75B6"/>
      </top>
      <bottom style="thin">
        <color rgb="FF2E75B6"/>
      </bottom>
      <diagonal/>
    </border>
    <border>
      <left style="thin">
        <color rgb="FF2E75B6"/>
      </left>
      <right style="thin">
        <color rgb="FF2E75B6"/>
      </right>
      <top style="thin">
        <color rgb="FF2E75B6"/>
      </top>
      <bottom style="thin">
        <color rgb="FF2E75B6"/>
      </bottom>
      <diagonal/>
    </border>
    <border>
      <left style="medium">
        <color rgb="FF2E75B6"/>
      </left>
      <right style="thin">
        <color rgb="FF2E75B6"/>
      </right>
      <top style="thin">
        <color rgb="FF2E75B6"/>
      </top>
      <bottom/>
      <diagonal/>
    </border>
    <border>
      <left style="thin">
        <color rgb="FF2E75B6"/>
      </left>
      <right style="thin">
        <color rgb="FF2E75B6"/>
      </right>
      <top style="thin">
        <color rgb="FF2E75B6"/>
      </top>
      <bottom/>
      <diagonal/>
    </border>
    <border>
      <left style="medium">
        <color rgb="FF2E75B6"/>
      </left>
      <right style="thin">
        <color rgb="FF2E75B6"/>
      </right>
      <top style="medium">
        <color rgb="FF2E75B6"/>
      </top>
      <bottom style="medium">
        <color rgb="FF2E75B6"/>
      </bottom>
      <diagonal/>
    </border>
    <border>
      <left style="thin">
        <color rgb="FF2E75B6"/>
      </left>
      <right style="thin">
        <color rgb="FF2E75B6"/>
      </right>
      <top style="medium">
        <color rgb="FF2E75B6"/>
      </top>
      <bottom style="medium">
        <color rgb="FF2E75B6"/>
      </bottom>
      <diagonal/>
    </border>
    <border>
      <left style="medium">
        <color rgb="FFFFD966"/>
      </left>
      <right style="thin">
        <color rgb="FFFFD966"/>
      </right>
      <top style="medium">
        <color rgb="FFFFD966"/>
      </top>
      <bottom style="medium">
        <color rgb="FFFFD966"/>
      </bottom>
      <diagonal/>
    </border>
    <border>
      <left style="thin">
        <color rgb="FFFFD966"/>
      </left>
      <right style="thin">
        <color rgb="FFFFD966"/>
      </right>
      <top style="medium">
        <color rgb="FFFFD966"/>
      </top>
      <bottom style="thin">
        <color rgb="FFFFD966"/>
      </bottom>
      <diagonal/>
    </border>
    <border>
      <left style="thin">
        <color rgb="FFFFD966"/>
      </left>
      <right style="thin">
        <color rgb="FFFFD966"/>
      </right>
      <top style="thin">
        <color rgb="FFFFD966"/>
      </top>
      <bottom/>
      <diagonal/>
    </border>
    <border>
      <left style="medium">
        <color rgb="FFFFC000"/>
      </left>
      <right style="thin">
        <color rgb="FFFFD966"/>
      </right>
      <top style="medium">
        <color rgb="FFFFC000"/>
      </top>
      <bottom style="medium">
        <color rgb="FFFFC000"/>
      </bottom>
      <diagonal/>
    </border>
    <border>
      <left style="thin">
        <color rgb="FFFFD966"/>
      </left>
      <right style="thin">
        <color rgb="FFFFD966"/>
      </right>
      <top style="medium">
        <color rgb="FFFFC000"/>
      </top>
      <bottom style="medium">
        <color rgb="FFFFC000"/>
      </bottom>
      <diagonal/>
    </border>
    <border>
      <left style="medium">
        <color rgb="FFC55A11"/>
      </left>
      <right/>
      <top style="medium">
        <color rgb="FFC55A11"/>
      </top>
      <bottom style="medium">
        <color rgb="FFC55A11"/>
      </bottom>
      <diagonal/>
    </border>
    <border>
      <left style="thin">
        <color rgb="FFC55A11"/>
      </left>
      <right style="thin">
        <color rgb="FFC55A11"/>
      </right>
      <top style="medium">
        <color rgb="FFC55A11"/>
      </top>
      <bottom style="thin">
        <color rgb="FFC55A11"/>
      </bottom>
      <diagonal/>
    </border>
    <border>
      <left style="thin">
        <color rgb="FFC55A11"/>
      </left>
      <right style="thin">
        <color rgb="FFC55A11"/>
      </right>
      <top style="thin">
        <color rgb="FFC55A11"/>
      </top>
      <bottom style="thin">
        <color rgb="FFC55A11"/>
      </bottom>
      <diagonal/>
    </border>
    <border>
      <left style="thin">
        <color rgb="FFC55A11"/>
      </left>
      <right style="thin">
        <color rgb="FFC55A11"/>
      </right>
      <top style="thin">
        <color rgb="FFC55A11"/>
      </top>
      <bottom/>
      <diagonal/>
    </border>
    <border>
      <left style="medium">
        <color rgb="FFDA5520"/>
      </left>
      <right style="thin">
        <color rgb="FFC55A11"/>
      </right>
      <top style="medium">
        <color rgb="FFDA5520"/>
      </top>
      <bottom style="medium">
        <color rgb="FFDA5520"/>
      </bottom>
      <diagonal/>
    </border>
    <border>
      <left style="thin">
        <color rgb="FFC55A11"/>
      </left>
      <right style="thin">
        <color rgb="FFC55A11"/>
      </right>
      <top style="medium">
        <color rgb="FFDA5520"/>
      </top>
      <bottom style="medium">
        <color rgb="FFDA552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 style="medium">
        <color rgb="FF2F5597"/>
      </left>
      <right/>
      <top style="medium">
        <color rgb="FF2F5597"/>
      </top>
      <bottom/>
      <diagonal/>
    </border>
    <border>
      <left/>
      <right/>
      <top style="medium">
        <color rgb="FF2F5597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DA5520"/>
      </left>
      <right/>
      <top style="medium">
        <color rgb="FFDA5520"/>
      </top>
      <bottom style="medium">
        <color rgb="FFDA5520"/>
      </bottom>
      <diagonal/>
    </border>
    <border>
      <left/>
      <right/>
      <top style="medium">
        <color rgb="FFDA5520"/>
      </top>
      <bottom style="medium">
        <color rgb="FFDA5520"/>
      </bottom>
      <diagonal/>
    </border>
    <border>
      <left style="thin">
        <color rgb="FFFFD966"/>
      </left>
      <right/>
      <top style="medium">
        <color rgb="FFFFD966"/>
      </top>
      <bottom style="thin">
        <color rgb="FFFFD966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92D050"/>
      </left>
      <right/>
      <top/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 style="thin">
        <color rgb="FFFFD966"/>
      </left>
      <right/>
      <top style="thin">
        <color rgb="FFFFD966"/>
      </top>
      <bottom/>
      <diagonal/>
    </border>
    <border>
      <left style="thin">
        <color rgb="FFC55A11"/>
      </left>
      <right/>
      <top style="medium">
        <color rgb="FFC55A11"/>
      </top>
      <bottom style="thin">
        <color rgb="FFC55A11"/>
      </bottom>
      <diagonal/>
    </border>
    <border>
      <left style="thin">
        <color rgb="FFC55A11"/>
      </left>
      <right/>
      <top style="thin">
        <color rgb="FFC55A11"/>
      </top>
      <bottom style="thin">
        <color rgb="FFC55A11"/>
      </bottom>
      <diagonal/>
    </border>
    <border>
      <left style="thin">
        <color rgb="FFC55A11"/>
      </left>
      <right/>
      <top style="thin">
        <color rgb="FFC55A1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rgb="FF92D050"/>
      </right>
      <top/>
      <bottom style="thin">
        <color rgb="FF92D050"/>
      </bottom>
      <diagonal/>
    </border>
    <border>
      <left style="thick">
        <color auto="1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ck">
        <color auto="1"/>
      </left>
      <right style="thin">
        <color rgb="FF92D050"/>
      </right>
      <top style="thin">
        <color rgb="FF92D050"/>
      </top>
      <bottom/>
      <diagonal/>
    </border>
    <border>
      <left style="thick">
        <color auto="1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rgb="FF2E75B6"/>
      </right>
      <top style="medium">
        <color rgb="FF2E75B6"/>
      </top>
      <bottom style="thin">
        <color rgb="FF2E75B6"/>
      </bottom>
      <diagonal/>
    </border>
    <border>
      <left style="thick">
        <color auto="1"/>
      </left>
      <right style="thin">
        <color rgb="FF2E75B6"/>
      </right>
      <top style="thin">
        <color rgb="FF2E75B6"/>
      </top>
      <bottom style="thin">
        <color rgb="FF2E75B6"/>
      </bottom>
      <diagonal/>
    </border>
    <border>
      <left style="thick">
        <color auto="1"/>
      </left>
      <right style="thin">
        <color rgb="FF2E75B6"/>
      </right>
      <top style="thin">
        <color rgb="FF2E75B6"/>
      </top>
      <bottom/>
      <diagonal/>
    </border>
    <border>
      <left style="thick">
        <color auto="1"/>
      </left>
      <right style="thin">
        <color rgb="FF2E75B6"/>
      </right>
      <top style="medium">
        <color rgb="FF2E75B6"/>
      </top>
      <bottom style="medium">
        <color rgb="FF2E75B6"/>
      </bottom>
      <diagonal/>
    </border>
    <border>
      <left style="thick">
        <color auto="1"/>
      </left>
      <right style="thin">
        <color rgb="FFFFD966"/>
      </right>
      <top style="medium">
        <color rgb="FFFFD966"/>
      </top>
      <bottom style="thin">
        <color rgb="FFFFD966"/>
      </bottom>
      <diagonal/>
    </border>
    <border>
      <left style="thick">
        <color auto="1"/>
      </left>
      <right style="thin">
        <color rgb="FFFFD966"/>
      </right>
      <top style="thin">
        <color rgb="FFFFD966"/>
      </top>
      <bottom/>
      <diagonal/>
    </border>
    <border>
      <left style="thick">
        <color auto="1"/>
      </left>
      <right style="thin">
        <color rgb="FFFFD966"/>
      </right>
      <top style="medium">
        <color rgb="FFFFC000"/>
      </top>
      <bottom style="medium">
        <color rgb="FFFFC000"/>
      </bottom>
      <diagonal/>
    </border>
    <border>
      <left style="thick">
        <color auto="1"/>
      </left>
      <right style="thin">
        <color rgb="FFC55A11"/>
      </right>
      <top style="medium">
        <color rgb="FFC55A11"/>
      </top>
      <bottom style="thin">
        <color rgb="FFC55A11"/>
      </bottom>
      <diagonal/>
    </border>
    <border>
      <left style="thick">
        <color auto="1"/>
      </left>
      <right style="thin">
        <color rgb="FFC55A11"/>
      </right>
      <top style="thin">
        <color rgb="FFC55A11"/>
      </top>
      <bottom style="thin">
        <color rgb="FFC55A11"/>
      </bottom>
      <diagonal/>
    </border>
    <border>
      <left style="thick">
        <color auto="1"/>
      </left>
      <right style="thin">
        <color rgb="FFC55A11"/>
      </right>
      <top style="thin">
        <color rgb="FFC55A11"/>
      </top>
      <bottom/>
      <diagonal/>
    </border>
    <border>
      <left style="thick">
        <color auto="1"/>
      </left>
      <right style="thin">
        <color rgb="FFC55A11"/>
      </right>
      <top style="medium">
        <color rgb="FFDA5520"/>
      </top>
      <bottom style="medium">
        <color rgb="FFDA5520"/>
      </bottom>
      <diagonal/>
    </border>
    <border>
      <left style="thin">
        <color rgb="FF2E75B6"/>
      </left>
      <right/>
      <top style="medium">
        <color rgb="FF2E75B6"/>
      </top>
      <bottom style="thin">
        <color rgb="FF2E75B6"/>
      </bottom>
      <diagonal/>
    </border>
    <border>
      <left style="thin">
        <color rgb="FF2E75B6"/>
      </left>
      <right/>
      <top style="thin">
        <color rgb="FF2E75B6"/>
      </top>
      <bottom style="thin">
        <color rgb="FF2E75B6"/>
      </bottom>
      <diagonal/>
    </border>
    <border>
      <left style="thin">
        <color rgb="FF2E75B6"/>
      </left>
      <right/>
      <top style="thin">
        <color rgb="FF2E75B6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rgb="FF92D050"/>
      </left>
      <right style="thick">
        <color auto="1"/>
      </right>
      <top/>
      <bottom style="thin">
        <color rgb="FF92D050"/>
      </bottom>
      <diagonal/>
    </border>
    <border>
      <left style="thin">
        <color rgb="FF92D050"/>
      </left>
      <right style="thick">
        <color auto="1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ck">
        <color auto="1"/>
      </right>
      <top style="thin">
        <color rgb="FF92D050"/>
      </top>
      <bottom/>
      <diagonal/>
    </border>
    <border>
      <left style="thin">
        <color rgb="FF92D050"/>
      </left>
      <right style="thick">
        <color auto="1"/>
      </right>
      <top style="medium">
        <color rgb="FF92D050"/>
      </top>
      <bottom style="medium">
        <color rgb="FF92D050"/>
      </bottom>
      <diagonal/>
    </border>
    <border>
      <left/>
      <right style="thick">
        <color auto="1"/>
      </right>
      <top/>
      <bottom/>
      <diagonal/>
    </border>
    <border>
      <left style="medium">
        <color rgb="FF2E75B6"/>
      </left>
      <right style="thick">
        <color auto="1"/>
      </right>
      <top style="medium">
        <color rgb="FF2E75B6"/>
      </top>
      <bottom style="thin">
        <color rgb="FF2E75B6"/>
      </bottom>
      <diagonal/>
    </border>
    <border>
      <left style="medium">
        <color rgb="FF2E75B6"/>
      </left>
      <right style="thick">
        <color auto="1"/>
      </right>
      <top style="thin">
        <color rgb="FF2E75B6"/>
      </top>
      <bottom style="thin">
        <color rgb="FF2E75B6"/>
      </bottom>
      <diagonal/>
    </border>
    <border>
      <left style="medium">
        <color rgb="FF2E75B6"/>
      </left>
      <right style="thick">
        <color auto="1"/>
      </right>
      <top style="thin">
        <color rgb="FF2E75B6"/>
      </top>
      <bottom/>
      <diagonal/>
    </border>
    <border>
      <left style="medium">
        <color rgb="FF2E75B6"/>
      </left>
      <right style="thick">
        <color auto="1"/>
      </right>
      <top style="medium">
        <color rgb="FF2E75B6"/>
      </top>
      <bottom style="medium">
        <color rgb="FF2E75B6"/>
      </bottom>
      <diagonal/>
    </border>
    <border>
      <left style="thin">
        <color rgb="FFFFD966"/>
      </left>
      <right style="thick">
        <color auto="1"/>
      </right>
      <top style="medium">
        <color rgb="FFFFD966"/>
      </top>
      <bottom style="thin">
        <color rgb="FFFFD966"/>
      </bottom>
      <diagonal/>
    </border>
    <border>
      <left style="thin">
        <color rgb="FFFFD966"/>
      </left>
      <right style="thick">
        <color auto="1"/>
      </right>
      <top style="thin">
        <color rgb="FFFFD966"/>
      </top>
      <bottom/>
      <diagonal/>
    </border>
    <border>
      <left style="medium">
        <color rgb="FFFFC000"/>
      </left>
      <right style="thick">
        <color auto="1"/>
      </right>
      <top style="medium">
        <color rgb="FFFFC000"/>
      </top>
      <bottom style="medium">
        <color rgb="FFFFC000"/>
      </bottom>
      <diagonal/>
    </border>
    <border>
      <left style="thin">
        <color rgb="FFC55A11"/>
      </left>
      <right style="thick">
        <color auto="1"/>
      </right>
      <top style="medium">
        <color rgb="FFC55A11"/>
      </top>
      <bottom style="thin">
        <color rgb="FFC55A11"/>
      </bottom>
      <diagonal/>
    </border>
    <border>
      <left style="thin">
        <color rgb="FFC55A11"/>
      </left>
      <right style="thick">
        <color auto="1"/>
      </right>
      <top style="thin">
        <color rgb="FFC55A11"/>
      </top>
      <bottom style="thin">
        <color rgb="FFC55A11"/>
      </bottom>
      <diagonal/>
    </border>
    <border>
      <left style="thin">
        <color rgb="FFC55A11"/>
      </left>
      <right style="thick">
        <color auto="1"/>
      </right>
      <top style="thin">
        <color rgb="FFC55A11"/>
      </top>
      <bottom/>
      <diagonal/>
    </border>
    <border>
      <left style="medium">
        <color rgb="FFDA5520"/>
      </left>
      <right style="thick">
        <color auto="1"/>
      </right>
      <top style="medium">
        <color rgb="FFDA5520"/>
      </top>
      <bottom style="medium">
        <color rgb="FFDA5520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/>
      <diagonal/>
    </border>
    <border>
      <left/>
      <right/>
      <top style="medium">
        <color rgb="FF2E75B6"/>
      </top>
      <bottom style="thin">
        <color rgb="FF2E75B6"/>
      </bottom>
      <diagonal/>
    </border>
    <border>
      <left/>
      <right/>
      <top style="thin">
        <color rgb="FF2E75B6"/>
      </top>
      <bottom style="thin">
        <color rgb="FF2E75B6"/>
      </bottom>
      <diagonal/>
    </border>
    <border>
      <left/>
      <right/>
      <top style="thin">
        <color rgb="FF2E75B6"/>
      </top>
      <bottom/>
      <diagonal/>
    </border>
    <border>
      <left/>
      <right/>
      <top style="medium">
        <color rgb="FFFFD966"/>
      </top>
      <bottom style="thin">
        <color rgb="FFFFD966"/>
      </bottom>
      <diagonal/>
    </border>
    <border>
      <left/>
      <right/>
      <top style="thin">
        <color rgb="FFFFD966"/>
      </top>
      <bottom/>
      <diagonal/>
    </border>
    <border>
      <left/>
      <right/>
      <top style="medium">
        <color rgb="FFC55A11"/>
      </top>
      <bottom style="thin">
        <color rgb="FFC55A11"/>
      </bottom>
      <diagonal/>
    </border>
    <border>
      <left/>
      <right/>
      <top style="thin">
        <color rgb="FFC55A11"/>
      </top>
      <bottom style="thin">
        <color rgb="FFC55A11"/>
      </bottom>
      <diagonal/>
    </border>
    <border>
      <left/>
      <right/>
      <top style="thin">
        <color rgb="FFC55A11"/>
      </top>
      <bottom/>
      <diagonal/>
    </border>
  </borders>
  <cellStyleXfs count="1">
    <xf numFmtId="0" fontId="0" fillId="0" borderId="0"/>
  </cellStyleXfs>
  <cellXfs count="27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 vertical="center" textRotation="90" wrapText="1"/>
    </xf>
    <xf numFmtId="0" fontId="0" fillId="2" borderId="0" xfId="0" applyFill="1" applyAlignment="1">
      <alignment horizontal="center" vertical="center"/>
    </xf>
    <xf numFmtId="0" fontId="0" fillId="0" borderId="34" xfId="0" applyBorder="1"/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4" xfId="0" applyBorder="1" applyAlignment="1">
      <alignment wrapText="1"/>
    </xf>
    <xf numFmtId="0" fontId="0" fillId="0" borderId="35" xfId="0" applyBorder="1"/>
    <xf numFmtId="0" fontId="0" fillId="0" borderId="36" xfId="0" applyBorder="1" applyAlignment="1">
      <alignment wrapText="1"/>
    </xf>
    <xf numFmtId="0" fontId="0" fillId="0" borderId="3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 applyAlignment="1">
      <alignment horizontal="center"/>
    </xf>
    <xf numFmtId="0" fontId="0" fillId="7" borderId="34" xfId="0" applyFill="1" applyBorder="1"/>
    <xf numFmtId="0" fontId="0" fillId="7" borderId="34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 wrapText="1"/>
    </xf>
    <xf numFmtId="0" fontId="0" fillId="7" borderId="34" xfId="0" applyFill="1" applyBorder="1" applyAlignment="1">
      <alignment wrapText="1"/>
    </xf>
    <xf numFmtId="0" fontId="0" fillId="7" borderId="36" xfId="0" applyFill="1" applyBorder="1" applyAlignment="1">
      <alignment wrapText="1"/>
    </xf>
    <xf numFmtId="0" fontId="0" fillId="7" borderId="36" xfId="0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 wrapText="1"/>
    </xf>
    <xf numFmtId="0" fontId="0" fillId="8" borderId="34" xfId="0" applyFill="1" applyBorder="1" applyAlignment="1">
      <alignment wrapText="1"/>
    </xf>
    <xf numFmtId="0" fontId="0" fillId="8" borderId="36" xfId="0" applyFill="1" applyBorder="1" applyAlignment="1">
      <alignment wrapText="1"/>
    </xf>
    <xf numFmtId="0" fontId="6" fillId="0" borderId="2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9" borderId="64" xfId="0" applyFill="1" applyBorder="1"/>
    <xf numFmtId="0" fontId="0" fillId="9" borderId="0" xfId="0" applyFill="1"/>
    <xf numFmtId="0" fontId="0" fillId="9" borderId="86" xfId="0" applyFill="1" applyBorder="1"/>
    <xf numFmtId="0" fontId="0" fillId="9" borderId="0" xfId="0" applyFill="1" applyAlignment="1">
      <alignment horizontal="center" vertical="center"/>
    </xf>
    <xf numFmtId="0" fontId="0" fillId="9" borderId="86" xfId="0" applyFill="1" applyBorder="1" applyAlignment="1">
      <alignment horizontal="center" vertical="center"/>
    </xf>
    <xf numFmtId="0" fontId="0" fillId="7" borderId="57" xfId="0" applyFill="1" applyBorder="1" applyAlignment="1">
      <alignment wrapText="1"/>
    </xf>
    <xf numFmtId="0" fontId="0" fillId="7" borderId="79" xfId="0" applyFill="1" applyBorder="1" applyAlignment="1">
      <alignment horizontal="center" vertical="center"/>
    </xf>
    <xf numFmtId="0" fontId="0" fillId="7" borderId="57" xfId="0" applyFill="1" applyBorder="1"/>
    <xf numFmtId="0" fontId="0" fillId="7" borderId="79" xfId="0" applyFill="1" applyBorder="1" applyAlignment="1">
      <alignment horizontal="center" vertical="center" wrapText="1"/>
    </xf>
    <xf numFmtId="0" fontId="0" fillId="7" borderId="49" xfId="0" applyFill="1" applyBorder="1"/>
    <xf numFmtId="0" fontId="0" fillId="8" borderId="57" xfId="0" applyFill="1" applyBorder="1" applyAlignment="1">
      <alignment horizontal="center" vertical="center" wrapText="1"/>
    </xf>
    <xf numFmtId="0" fontId="0" fillId="7" borderId="91" xfId="0" applyFill="1" applyBorder="1" applyAlignment="1">
      <alignment horizontal="left" wrapText="1"/>
    </xf>
    <xf numFmtId="0" fontId="0" fillId="7" borderId="98" xfId="0" applyFill="1" applyBorder="1" applyAlignment="1">
      <alignment horizontal="left" vertical="center" wrapText="1"/>
    </xf>
    <xf numFmtId="0" fontId="0" fillId="8" borderId="61" xfId="0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8" borderId="60" xfId="0" applyFill="1" applyBorder="1" applyAlignment="1">
      <alignment horizontal="center" wrapText="1"/>
    </xf>
    <xf numFmtId="0" fontId="0" fillId="8" borderId="6" xfId="0" applyFill="1" applyBorder="1" applyAlignment="1">
      <alignment horizontal="center" wrapText="1"/>
    </xf>
    <xf numFmtId="0" fontId="0" fillId="8" borderId="8" xfId="0" applyFill="1" applyBorder="1" applyAlignment="1">
      <alignment horizontal="center" wrapText="1"/>
    </xf>
    <xf numFmtId="0" fontId="0" fillId="8" borderId="62" xfId="0" applyFill="1" applyBorder="1" applyAlignment="1">
      <alignment horizontal="center" wrapText="1"/>
    </xf>
    <xf numFmtId="0" fontId="0" fillId="8" borderId="10" xfId="0" applyFill="1" applyBorder="1" applyAlignment="1">
      <alignment horizontal="center" wrapText="1"/>
    </xf>
    <xf numFmtId="0" fontId="0" fillId="8" borderId="63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0" fillId="10" borderId="64" xfId="0" applyFill="1" applyBorder="1" applyAlignment="1">
      <alignment wrapText="1"/>
    </xf>
    <xf numFmtId="0" fontId="0" fillId="10" borderId="0" xfId="0" applyFill="1" applyAlignment="1">
      <alignment wrapText="1"/>
    </xf>
    <xf numFmtId="0" fontId="0" fillId="8" borderId="65" xfId="0" applyFill="1" applyBorder="1" applyAlignment="1">
      <alignment wrapText="1"/>
    </xf>
    <xf numFmtId="0" fontId="0" fillId="8" borderId="13" xfId="0" applyFill="1" applyBorder="1" applyAlignment="1">
      <alignment wrapText="1"/>
    </xf>
    <xf numFmtId="0" fontId="0" fillId="8" borderId="66" xfId="0" applyFill="1" applyBorder="1" applyAlignment="1">
      <alignment wrapText="1"/>
    </xf>
    <xf numFmtId="0" fontId="0" fillId="8" borderId="15" xfId="0" applyFill="1" applyBorder="1" applyAlignment="1">
      <alignment wrapText="1"/>
    </xf>
    <xf numFmtId="0" fontId="0" fillId="8" borderId="67" xfId="0" applyFill="1" applyBorder="1" applyAlignment="1">
      <alignment wrapText="1"/>
    </xf>
    <xf numFmtId="0" fontId="0" fillId="8" borderId="17" xfId="0" applyFill="1" applyBorder="1" applyAlignment="1">
      <alignment wrapText="1"/>
    </xf>
    <xf numFmtId="0" fontId="0" fillId="8" borderId="68" xfId="0" applyFill="1" applyBorder="1" applyAlignment="1">
      <alignment wrapText="1"/>
    </xf>
    <xf numFmtId="0" fontId="0" fillId="8" borderId="19" xfId="0" applyFill="1" applyBorder="1" applyAlignment="1">
      <alignment wrapText="1"/>
    </xf>
    <xf numFmtId="0" fontId="0" fillId="8" borderId="69" xfId="0" applyFill="1" applyBorder="1" applyAlignment="1">
      <alignment wrapText="1"/>
    </xf>
    <xf numFmtId="0" fontId="0" fillId="8" borderId="22" xfId="0" applyFill="1" applyBorder="1" applyAlignment="1">
      <alignment wrapText="1"/>
    </xf>
    <xf numFmtId="0" fontId="0" fillId="8" borderId="69" xfId="0" applyFill="1" applyBorder="1" applyAlignment="1">
      <alignment horizontal="left" wrapText="1"/>
    </xf>
    <xf numFmtId="0" fontId="0" fillId="8" borderId="22" xfId="0" applyFill="1" applyBorder="1" applyAlignment="1">
      <alignment horizontal="left" wrapText="1"/>
    </xf>
    <xf numFmtId="0" fontId="0" fillId="8" borderId="70" xfId="0" applyFill="1" applyBorder="1" applyAlignment="1">
      <alignment wrapText="1"/>
    </xf>
    <xf numFmtId="0" fontId="0" fillId="8" borderId="23" xfId="0" applyFill="1" applyBorder="1" applyAlignment="1">
      <alignment wrapText="1"/>
    </xf>
    <xf numFmtId="0" fontId="3" fillId="8" borderId="70" xfId="0" applyFont="1" applyFill="1" applyBorder="1" applyAlignment="1">
      <alignment wrapText="1"/>
    </xf>
    <xf numFmtId="0" fontId="3" fillId="8" borderId="23" xfId="0" applyFont="1" applyFill="1" applyBorder="1" applyAlignment="1">
      <alignment wrapText="1"/>
    </xf>
    <xf numFmtId="0" fontId="0" fillId="8" borderId="71" xfId="0" applyFill="1" applyBorder="1" applyAlignment="1">
      <alignment wrapText="1"/>
    </xf>
    <xf numFmtId="0" fontId="0" fillId="8" borderId="24" xfId="0" applyFill="1" applyBorder="1" applyAlignment="1">
      <alignment wrapText="1"/>
    </xf>
    <xf numFmtId="0" fontId="0" fillId="8" borderId="72" xfId="0" applyFill="1" applyBorder="1" applyAlignment="1">
      <alignment wrapText="1"/>
    </xf>
    <xf numFmtId="0" fontId="0" fillId="8" borderId="27" xfId="0" applyFill="1" applyBorder="1" applyAlignment="1">
      <alignment wrapText="1"/>
    </xf>
    <xf numFmtId="0" fontId="0" fillId="8" borderId="73" xfId="0" applyFill="1" applyBorder="1" applyAlignment="1">
      <alignment wrapText="1"/>
    </xf>
    <xf numFmtId="0" fontId="0" fillId="8" borderId="28" xfId="0" applyFill="1" applyBorder="1" applyAlignment="1">
      <alignment wrapText="1"/>
    </xf>
    <xf numFmtId="0" fontId="0" fillId="8" borderId="74" xfId="0" applyFill="1" applyBorder="1" applyAlignment="1">
      <alignment wrapText="1"/>
    </xf>
    <xf numFmtId="0" fontId="0" fillId="8" borderId="29" xfId="0" applyFill="1" applyBorder="1" applyAlignment="1">
      <alignment wrapText="1"/>
    </xf>
    <xf numFmtId="0" fontId="0" fillId="8" borderId="75" xfId="0" applyFill="1" applyBorder="1" applyAlignment="1">
      <alignment wrapText="1"/>
    </xf>
    <xf numFmtId="0" fontId="0" fillId="8" borderId="30" xfId="0" applyFill="1" applyBorder="1" applyAlignment="1">
      <alignment wrapText="1"/>
    </xf>
    <xf numFmtId="0" fontId="0" fillId="10" borderId="64" xfId="0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8" borderId="49" xfId="0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7" borderId="65" xfId="0" applyFill="1" applyBorder="1" applyAlignment="1">
      <alignment wrapText="1"/>
    </xf>
    <xf numFmtId="0" fontId="0" fillId="7" borderId="60" xfId="0" applyFill="1" applyBorder="1" applyAlignment="1">
      <alignment horizontal="center" wrapText="1"/>
    </xf>
    <xf numFmtId="0" fontId="0" fillId="7" borderId="6" xfId="0" applyFill="1" applyBorder="1" applyAlignment="1">
      <alignment horizontal="center" wrapText="1"/>
    </xf>
    <xf numFmtId="0" fontId="0" fillId="7" borderId="82" xfId="0" applyFill="1" applyBorder="1" applyAlignment="1">
      <alignment horizontal="center" wrapText="1"/>
    </xf>
    <xf numFmtId="0" fontId="0" fillId="7" borderId="61" xfId="0" applyFill="1" applyBorder="1" applyAlignment="1">
      <alignment horizontal="center" wrapText="1"/>
    </xf>
    <xf numFmtId="0" fontId="0" fillId="7" borderId="8" xfId="0" applyFill="1" applyBorder="1" applyAlignment="1">
      <alignment horizontal="center" wrapText="1"/>
    </xf>
    <xf numFmtId="0" fontId="0" fillId="7" borderId="83" xfId="0" applyFill="1" applyBorder="1" applyAlignment="1">
      <alignment horizontal="center" wrapText="1"/>
    </xf>
    <xf numFmtId="0" fontId="0" fillId="7" borderId="62" xfId="0" applyFill="1" applyBorder="1" applyAlignment="1">
      <alignment horizontal="center" wrapText="1"/>
    </xf>
    <xf numFmtId="0" fontId="0" fillId="7" borderId="10" xfId="0" applyFill="1" applyBorder="1" applyAlignment="1">
      <alignment horizontal="center" wrapText="1"/>
    </xf>
    <xf numFmtId="0" fontId="0" fillId="7" borderId="84" xfId="0" applyFill="1" applyBorder="1" applyAlignment="1">
      <alignment horizontal="center" wrapText="1"/>
    </xf>
    <xf numFmtId="0" fontId="0" fillId="7" borderId="63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7" borderId="85" xfId="0" applyFill="1" applyBorder="1" applyAlignment="1">
      <alignment horizontal="center" vertical="center" wrapText="1"/>
    </xf>
    <xf numFmtId="0" fontId="0" fillId="9" borderId="64" xfId="0" applyFill="1" applyBorder="1" applyAlignment="1">
      <alignment wrapText="1"/>
    </xf>
    <xf numFmtId="0" fontId="0" fillId="9" borderId="0" xfId="0" applyFill="1" applyAlignment="1">
      <alignment wrapText="1"/>
    </xf>
    <xf numFmtId="0" fontId="0" fillId="9" borderId="86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87" xfId="0" applyFill="1" applyBorder="1" applyAlignment="1">
      <alignment wrapText="1"/>
    </xf>
    <xf numFmtId="0" fontId="0" fillId="7" borderId="66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88" xfId="0" applyFill="1" applyBorder="1" applyAlignment="1">
      <alignment wrapText="1"/>
    </xf>
    <xf numFmtId="0" fontId="0" fillId="7" borderId="67" xfId="0" applyFill="1" applyBorder="1" applyAlignment="1">
      <alignment wrapText="1"/>
    </xf>
    <xf numFmtId="0" fontId="0" fillId="7" borderId="17" xfId="0" applyFill="1" applyBorder="1" applyAlignment="1">
      <alignment wrapText="1"/>
    </xf>
    <xf numFmtId="0" fontId="0" fillId="7" borderId="89" xfId="0" applyFill="1" applyBorder="1" applyAlignment="1">
      <alignment wrapText="1"/>
    </xf>
    <xf numFmtId="0" fontId="0" fillId="7" borderId="68" xfId="0" applyFill="1" applyBorder="1" applyAlignment="1">
      <alignment wrapText="1"/>
    </xf>
    <xf numFmtId="0" fontId="0" fillId="7" borderId="19" xfId="0" applyFill="1" applyBorder="1" applyAlignment="1">
      <alignment wrapText="1"/>
    </xf>
    <xf numFmtId="0" fontId="0" fillId="7" borderId="90" xfId="0" applyFill="1" applyBorder="1" applyAlignment="1">
      <alignment wrapText="1"/>
    </xf>
    <xf numFmtId="0" fontId="0" fillId="7" borderId="69" xfId="0" applyFill="1" applyBorder="1" applyAlignment="1">
      <alignment wrapText="1"/>
    </xf>
    <xf numFmtId="0" fontId="0" fillId="7" borderId="22" xfId="0" applyFill="1" applyBorder="1" applyAlignment="1">
      <alignment wrapText="1"/>
    </xf>
    <xf numFmtId="0" fontId="0" fillId="7" borderId="91" xfId="0" applyFill="1" applyBorder="1" applyAlignment="1">
      <alignment wrapText="1"/>
    </xf>
    <xf numFmtId="0" fontId="0" fillId="7" borderId="69" xfId="0" applyFill="1" applyBorder="1" applyAlignment="1">
      <alignment horizontal="left" wrapText="1"/>
    </xf>
    <xf numFmtId="0" fontId="0" fillId="7" borderId="22" xfId="0" applyFill="1" applyBorder="1" applyAlignment="1">
      <alignment horizontal="left" wrapText="1"/>
    </xf>
    <xf numFmtId="0" fontId="0" fillId="7" borderId="70" xfId="0" applyFill="1" applyBorder="1" applyAlignment="1">
      <alignment wrapText="1"/>
    </xf>
    <xf numFmtId="0" fontId="0" fillId="7" borderId="23" xfId="0" applyFill="1" applyBorder="1" applyAlignment="1">
      <alignment wrapText="1"/>
    </xf>
    <xf numFmtId="0" fontId="0" fillId="7" borderId="92" xfId="0" applyFill="1" applyBorder="1" applyAlignment="1">
      <alignment wrapText="1"/>
    </xf>
    <xf numFmtId="0" fontId="3" fillId="7" borderId="70" xfId="0" applyFont="1" applyFill="1" applyBorder="1" applyAlignment="1">
      <alignment wrapText="1"/>
    </xf>
    <xf numFmtId="0" fontId="3" fillId="7" borderId="23" xfId="0" applyFont="1" applyFill="1" applyBorder="1" applyAlignment="1">
      <alignment wrapText="1"/>
    </xf>
    <xf numFmtId="0" fontId="3" fillId="7" borderId="92" xfId="0" applyFont="1" applyFill="1" applyBorder="1" applyAlignment="1">
      <alignment wrapText="1"/>
    </xf>
    <xf numFmtId="0" fontId="0" fillId="7" borderId="71" xfId="0" applyFill="1" applyBorder="1" applyAlignment="1">
      <alignment wrapText="1"/>
    </xf>
    <xf numFmtId="0" fontId="0" fillId="7" borderId="24" xfId="0" applyFill="1" applyBorder="1" applyAlignment="1">
      <alignment wrapText="1"/>
    </xf>
    <xf numFmtId="0" fontId="0" fillId="7" borderId="93" xfId="0" applyFill="1" applyBorder="1" applyAlignment="1">
      <alignment wrapText="1"/>
    </xf>
    <xf numFmtId="0" fontId="0" fillId="7" borderId="72" xfId="0" applyFill="1" applyBorder="1" applyAlignment="1">
      <alignment wrapText="1"/>
    </xf>
    <xf numFmtId="0" fontId="0" fillId="7" borderId="27" xfId="0" applyFill="1" applyBorder="1" applyAlignment="1">
      <alignment wrapText="1"/>
    </xf>
    <xf numFmtId="0" fontId="0" fillId="7" borderId="94" xfId="0" applyFill="1" applyBorder="1" applyAlignment="1">
      <alignment wrapText="1"/>
    </xf>
    <xf numFmtId="0" fontId="0" fillId="7" borderId="73" xfId="0" applyFill="1" applyBorder="1" applyAlignment="1">
      <alignment wrapText="1"/>
    </xf>
    <xf numFmtId="0" fontId="0" fillId="7" borderId="28" xfId="0" applyFill="1" applyBorder="1" applyAlignment="1">
      <alignment wrapText="1"/>
    </xf>
    <xf numFmtId="0" fontId="0" fillId="7" borderId="95" xfId="0" applyFill="1" applyBorder="1" applyAlignment="1">
      <alignment wrapText="1"/>
    </xf>
    <xf numFmtId="9" fontId="0" fillId="7" borderId="73" xfId="0" applyNumberFormat="1" applyFill="1" applyBorder="1" applyAlignment="1">
      <alignment wrapText="1"/>
    </xf>
    <xf numFmtId="9" fontId="0" fillId="7" borderId="95" xfId="0" applyNumberFormat="1" applyFill="1" applyBorder="1" applyAlignment="1">
      <alignment wrapText="1"/>
    </xf>
    <xf numFmtId="0" fontId="0" fillId="7" borderId="74" xfId="0" applyFill="1" applyBorder="1" applyAlignment="1">
      <alignment wrapText="1"/>
    </xf>
    <xf numFmtId="0" fontId="0" fillId="7" borderId="29" xfId="0" applyFill="1" applyBorder="1" applyAlignment="1">
      <alignment wrapText="1"/>
    </xf>
    <xf numFmtId="0" fontId="0" fillId="7" borderId="96" xfId="0" applyFill="1" applyBorder="1" applyAlignment="1">
      <alignment wrapText="1"/>
    </xf>
    <xf numFmtId="0" fontId="0" fillId="7" borderId="75" xfId="0" applyFill="1" applyBorder="1" applyAlignment="1">
      <alignment wrapText="1"/>
    </xf>
    <xf numFmtId="0" fontId="0" fillId="7" borderId="30" xfId="0" applyFill="1" applyBorder="1" applyAlignment="1">
      <alignment wrapText="1"/>
    </xf>
    <xf numFmtId="0" fontId="0" fillId="7" borderId="97" xfId="0" applyFill="1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99" xfId="0" applyBorder="1" applyAlignment="1">
      <alignment horizontal="center"/>
    </xf>
    <xf numFmtId="0" fontId="0" fillId="0" borderId="100" xfId="0" applyBorder="1" applyAlignment="1">
      <alignment horizontal="center"/>
    </xf>
    <xf numFmtId="0" fontId="0" fillId="0" borderId="101" xfId="0" applyBorder="1" applyAlignment="1">
      <alignment horizontal="center"/>
    </xf>
    <xf numFmtId="0" fontId="0" fillId="0" borderId="102" xfId="0" applyBorder="1" applyAlignment="1">
      <alignment horizontal="center"/>
    </xf>
    <xf numFmtId="0" fontId="0" fillId="0" borderId="103" xfId="0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105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107" xfId="0" applyBorder="1" applyAlignment="1">
      <alignment horizontal="center"/>
    </xf>
    <xf numFmtId="0" fontId="0" fillId="0" borderId="108" xfId="0" applyBorder="1" applyAlignment="1">
      <alignment horizontal="center"/>
    </xf>
    <xf numFmtId="0" fontId="0" fillId="0" borderId="109" xfId="0" applyBorder="1" applyAlignment="1">
      <alignment horizontal="center"/>
    </xf>
    <xf numFmtId="0" fontId="0" fillId="11" borderId="60" xfId="0" applyFill="1" applyBorder="1" applyAlignment="1">
      <alignment horizontal="center" wrapText="1"/>
    </xf>
    <xf numFmtId="0" fontId="0" fillId="11" borderId="6" xfId="0" applyFill="1" applyBorder="1" applyAlignment="1">
      <alignment horizontal="center" wrapText="1"/>
    </xf>
    <xf numFmtId="0" fontId="0" fillId="11" borderId="61" xfId="0" applyFill="1" applyBorder="1" applyAlignment="1">
      <alignment horizontal="center" wrapText="1"/>
    </xf>
    <xf numFmtId="0" fontId="0" fillId="11" borderId="8" xfId="0" applyFill="1" applyBorder="1" applyAlignment="1">
      <alignment horizontal="center" wrapText="1"/>
    </xf>
    <xf numFmtId="0" fontId="0" fillId="11" borderId="62" xfId="0" applyFill="1" applyBorder="1" applyAlignment="1">
      <alignment horizontal="center" wrapText="1"/>
    </xf>
    <xf numFmtId="0" fontId="0" fillId="11" borderId="10" xfId="0" applyFill="1" applyBorder="1" applyAlignment="1">
      <alignment horizontal="center" wrapText="1"/>
    </xf>
    <xf numFmtId="0" fontId="0" fillId="11" borderId="63" xfId="0" applyFill="1" applyBorder="1" applyAlignment="1">
      <alignment horizontal="center" vertical="center" wrapText="1"/>
    </xf>
    <xf numFmtId="0" fontId="0" fillId="11" borderId="12" xfId="0" applyFill="1" applyBorder="1" applyAlignment="1">
      <alignment horizontal="center" vertical="center" wrapText="1"/>
    </xf>
    <xf numFmtId="0" fontId="0" fillId="11" borderId="64" xfId="0" applyFill="1" applyBorder="1" applyAlignment="1">
      <alignment wrapText="1"/>
    </xf>
    <xf numFmtId="0" fontId="0" fillId="11" borderId="0" xfId="0" applyFill="1" applyAlignment="1">
      <alignment wrapText="1"/>
    </xf>
    <xf numFmtId="0" fontId="0" fillId="11" borderId="65" xfId="0" applyFill="1" applyBorder="1" applyAlignment="1">
      <alignment wrapText="1"/>
    </xf>
    <xf numFmtId="0" fontId="0" fillId="11" borderId="13" xfId="0" applyFill="1" applyBorder="1" applyAlignment="1">
      <alignment wrapText="1"/>
    </xf>
    <xf numFmtId="0" fontId="0" fillId="11" borderId="66" xfId="0" applyFill="1" applyBorder="1" applyAlignment="1">
      <alignment wrapText="1"/>
    </xf>
    <xf numFmtId="0" fontId="0" fillId="11" borderId="15" xfId="0" applyFill="1" applyBorder="1" applyAlignment="1">
      <alignment wrapText="1"/>
    </xf>
    <xf numFmtId="0" fontId="0" fillId="11" borderId="67" xfId="0" applyFill="1" applyBorder="1" applyAlignment="1">
      <alignment wrapText="1"/>
    </xf>
    <xf numFmtId="0" fontId="0" fillId="11" borderId="17" xfId="0" applyFill="1" applyBorder="1" applyAlignment="1">
      <alignment wrapText="1"/>
    </xf>
    <xf numFmtId="0" fontId="0" fillId="11" borderId="68" xfId="0" applyFill="1" applyBorder="1" applyAlignment="1">
      <alignment wrapText="1"/>
    </xf>
    <xf numFmtId="0" fontId="0" fillId="11" borderId="19" xfId="0" applyFill="1" applyBorder="1" applyAlignment="1">
      <alignment wrapText="1"/>
    </xf>
    <xf numFmtId="0" fontId="0" fillId="11" borderId="69" xfId="0" applyFill="1" applyBorder="1" applyAlignment="1">
      <alignment wrapText="1"/>
    </xf>
    <xf numFmtId="0" fontId="0" fillId="11" borderId="22" xfId="0" applyFill="1" applyBorder="1" applyAlignment="1">
      <alignment wrapText="1"/>
    </xf>
    <xf numFmtId="0" fontId="0" fillId="11" borderId="69" xfId="0" applyFill="1" applyBorder="1" applyAlignment="1">
      <alignment horizontal="left" wrapText="1"/>
    </xf>
    <xf numFmtId="0" fontId="0" fillId="11" borderId="22" xfId="0" applyFill="1" applyBorder="1" applyAlignment="1">
      <alignment horizontal="left" wrapText="1"/>
    </xf>
    <xf numFmtId="0" fontId="0" fillId="11" borderId="70" xfId="0" applyFill="1" applyBorder="1" applyAlignment="1">
      <alignment wrapText="1"/>
    </xf>
    <xf numFmtId="0" fontId="0" fillId="11" borderId="23" xfId="0" applyFill="1" applyBorder="1" applyAlignment="1">
      <alignment wrapText="1"/>
    </xf>
    <xf numFmtId="0" fontId="3" fillId="11" borderId="70" xfId="0" applyFont="1" applyFill="1" applyBorder="1" applyAlignment="1">
      <alignment wrapText="1"/>
    </xf>
    <xf numFmtId="0" fontId="3" fillId="11" borderId="23" xfId="0" applyFont="1" applyFill="1" applyBorder="1" applyAlignment="1">
      <alignment wrapText="1"/>
    </xf>
    <xf numFmtId="0" fontId="0" fillId="11" borderId="71" xfId="0" applyFill="1" applyBorder="1" applyAlignment="1">
      <alignment wrapText="1"/>
    </xf>
    <xf numFmtId="0" fontId="0" fillId="11" borderId="24" xfId="0" applyFill="1" applyBorder="1" applyAlignment="1">
      <alignment wrapText="1"/>
    </xf>
    <xf numFmtId="0" fontId="0" fillId="11" borderId="72" xfId="0" applyFill="1" applyBorder="1" applyAlignment="1">
      <alignment wrapText="1"/>
    </xf>
    <xf numFmtId="0" fontId="0" fillId="11" borderId="27" xfId="0" applyFill="1" applyBorder="1" applyAlignment="1">
      <alignment wrapText="1"/>
    </xf>
    <xf numFmtId="0" fontId="0" fillId="11" borderId="73" xfId="0" applyFill="1" applyBorder="1" applyAlignment="1">
      <alignment wrapText="1"/>
    </xf>
    <xf numFmtId="0" fontId="0" fillId="11" borderId="28" xfId="0" applyFill="1" applyBorder="1" applyAlignment="1">
      <alignment wrapText="1"/>
    </xf>
    <xf numFmtId="0" fontId="0" fillId="11" borderId="74" xfId="0" applyFill="1" applyBorder="1" applyAlignment="1">
      <alignment wrapText="1"/>
    </xf>
    <xf numFmtId="0" fontId="0" fillId="11" borderId="29" xfId="0" applyFill="1" applyBorder="1" applyAlignment="1">
      <alignment wrapText="1"/>
    </xf>
    <xf numFmtId="0" fontId="0" fillId="11" borderId="75" xfId="0" applyFill="1" applyBorder="1" applyAlignment="1">
      <alignment wrapText="1"/>
    </xf>
    <xf numFmtId="0" fontId="0" fillId="11" borderId="30" xfId="0" applyFill="1" applyBorder="1" applyAlignment="1">
      <alignment wrapText="1"/>
    </xf>
    <xf numFmtId="0" fontId="0" fillId="11" borderId="64" xfId="0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1" borderId="57" xfId="0" applyFill="1" applyBorder="1" applyAlignment="1">
      <alignment horizontal="center" vertical="center" wrapText="1"/>
    </xf>
    <xf numFmtId="0" fontId="0" fillId="11" borderId="34" xfId="0" applyFill="1" applyBorder="1" applyAlignment="1">
      <alignment wrapText="1"/>
    </xf>
    <xf numFmtId="0" fontId="0" fillId="11" borderId="34" xfId="0" applyFill="1" applyBorder="1" applyAlignment="1">
      <alignment horizontal="center" vertical="center" wrapText="1"/>
    </xf>
    <xf numFmtId="0" fontId="0" fillId="11" borderId="0" xfId="0" applyFill="1"/>
    <xf numFmtId="0" fontId="0" fillId="11" borderId="49" xfId="0" applyFill="1" applyBorder="1" applyAlignment="1">
      <alignment horizontal="center" vertical="center" wrapText="1"/>
    </xf>
    <xf numFmtId="0" fontId="0" fillId="11" borderId="36" xfId="0" applyFill="1" applyBorder="1" applyAlignment="1">
      <alignment wrapText="1"/>
    </xf>
    <xf numFmtId="0" fontId="7" fillId="11" borderId="57" xfId="0" applyFont="1" applyFill="1" applyBorder="1" applyAlignment="1">
      <alignment horizontal="center" wrapText="1"/>
    </xf>
    <xf numFmtId="0" fontId="7" fillId="11" borderId="34" xfId="0" applyFont="1" applyFill="1" applyBorder="1" applyAlignment="1">
      <alignment horizontal="center"/>
    </xf>
    <xf numFmtId="0" fontId="7" fillId="11" borderId="48" xfId="0" applyFont="1" applyFill="1" applyBorder="1" applyAlignment="1">
      <alignment horizontal="center"/>
    </xf>
    <xf numFmtId="0" fontId="5" fillId="11" borderId="58" xfId="0" applyFont="1" applyFill="1" applyBorder="1" applyAlignment="1">
      <alignment horizontal="center" vertical="center"/>
    </xf>
    <xf numFmtId="0" fontId="5" fillId="11" borderId="59" xfId="0" applyFont="1" applyFill="1" applyBorder="1" applyAlignment="1">
      <alignment horizontal="center" vertical="center"/>
    </xf>
    <xf numFmtId="0" fontId="5" fillId="11" borderId="46" xfId="0" applyFont="1" applyFill="1" applyBorder="1" applyAlignment="1">
      <alignment horizontal="center" vertical="center"/>
    </xf>
    <xf numFmtId="0" fontId="5" fillId="11" borderId="47" xfId="0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/>
    </xf>
    <xf numFmtId="0" fontId="0" fillId="9" borderId="57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0" fillId="9" borderId="79" xfId="0" applyFill="1" applyBorder="1" applyAlignment="1">
      <alignment horizontal="center"/>
    </xf>
    <xf numFmtId="0" fontId="5" fillId="7" borderId="80" xfId="0" applyFont="1" applyFill="1" applyBorder="1" applyAlignment="1">
      <alignment horizontal="center" vertical="center"/>
    </xf>
    <xf numFmtId="0" fontId="5" fillId="7" borderId="8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 textRotation="90" wrapText="1"/>
    </xf>
    <xf numFmtId="0" fontId="0" fillId="4" borderId="0" xfId="0" applyFill="1" applyAlignment="1">
      <alignment horizontal="center" vertical="center" textRotation="90" wrapText="1"/>
    </xf>
    <xf numFmtId="0" fontId="0" fillId="5" borderId="21" xfId="0" applyFill="1" applyBorder="1" applyAlignment="1">
      <alignment horizontal="center" vertical="center" textRotation="90" wrapText="1"/>
    </xf>
    <xf numFmtId="0" fontId="0" fillId="6" borderId="26" xfId="0" applyFill="1" applyBorder="1" applyAlignment="1">
      <alignment horizontal="center" vertical="center" textRotation="90" wrapText="1"/>
    </xf>
    <xf numFmtId="0" fontId="5" fillId="7" borderId="58" xfId="0" applyFont="1" applyFill="1" applyBorder="1" applyAlignment="1">
      <alignment horizontal="center" vertical="center"/>
    </xf>
    <xf numFmtId="0" fontId="5" fillId="7" borderId="59" xfId="0" applyFont="1" applyFill="1" applyBorder="1" applyAlignment="1">
      <alignment horizontal="center" vertical="center"/>
    </xf>
    <xf numFmtId="0" fontId="0" fillId="10" borderId="57" xfId="0" applyFill="1" applyBorder="1" applyAlignment="1">
      <alignment horizontal="center"/>
    </xf>
    <xf numFmtId="0" fontId="0" fillId="10" borderId="34" xfId="0" applyFill="1" applyBorder="1" applyAlignment="1">
      <alignment horizontal="center"/>
    </xf>
    <xf numFmtId="0" fontId="0" fillId="10" borderId="48" xfId="0" applyFill="1" applyBorder="1" applyAlignment="1">
      <alignment horizontal="center"/>
    </xf>
    <xf numFmtId="0" fontId="5" fillId="8" borderId="58" xfId="0" applyFont="1" applyFill="1" applyBorder="1" applyAlignment="1">
      <alignment horizontal="center" vertical="center"/>
    </xf>
    <xf numFmtId="0" fontId="5" fillId="8" borderId="59" xfId="0" applyFont="1" applyFill="1" applyBorder="1" applyAlignment="1">
      <alignment horizontal="center" vertical="center"/>
    </xf>
    <xf numFmtId="0" fontId="5" fillId="8" borderId="46" xfId="0" applyFont="1" applyFill="1" applyBorder="1" applyAlignment="1">
      <alignment horizontal="center" vertical="center"/>
    </xf>
    <xf numFmtId="0" fontId="5" fillId="8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2E75B6"/>
      <rgbColor rgb="FF33CCCC"/>
      <rgbColor rgb="FF92D050"/>
      <rgbColor rgb="FFFFC000"/>
      <rgbColor rgb="FFFF9900"/>
      <rgbColor rgb="FFDA5520"/>
      <rgbColor rgb="FF2F5597"/>
      <rgbColor rgb="FF969696"/>
      <rgbColor rgb="FF003366"/>
      <rgbColor rgb="FF339966"/>
      <rgbColor rgb="FF003300"/>
      <rgbColor rgb="FF333300"/>
      <rgbColor rgb="FFC55A11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549088</xdr:colOff>
      <xdr:row>0</xdr:row>
      <xdr:rowOff>455630</xdr:rowOff>
    </xdr:from>
    <xdr:to>
      <xdr:col>18</xdr:col>
      <xdr:colOff>180416</xdr:colOff>
      <xdr:row>1</xdr:row>
      <xdr:rowOff>364526</xdr:rowOff>
    </xdr:to>
    <xdr:pic>
      <xdr:nvPicPr>
        <xdr:cNvPr id="3" name="Image 2" descr="Logo Jamespot">
          <a:extLst>
            <a:ext uri="{FF2B5EF4-FFF2-40B4-BE49-F238E27FC236}">
              <a16:creationId xmlns:a16="http://schemas.microsoft.com/office/drawing/2014/main" id="{5E76509B-FB38-4254-8D80-E0F9B089E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1147" y="455630"/>
          <a:ext cx="2161615" cy="38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1691095</xdr:colOff>
      <xdr:row>1</xdr:row>
      <xdr:rowOff>44456</xdr:rowOff>
    </xdr:from>
    <xdr:to>
      <xdr:col>13</xdr:col>
      <xdr:colOff>541835</xdr:colOff>
      <xdr:row>2</xdr:row>
      <xdr:rowOff>29120</xdr:rowOff>
    </xdr:to>
    <xdr:pic>
      <xdr:nvPicPr>
        <xdr:cNvPr id="5" name="Image 4" descr="LumApps : Une plateforme, Des expériences infinies">
          <a:extLst>
            <a:ext uri="{FF2B5EF4-FFF2-40B4-BE49-F238E27FC236}">
              <a16:creationId xmlns:a16="http://schemas.microsoft.com/office/drawing/2014/main" id="{B4915F78-057F-4573-B48E-B83F7BE27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1631" y="507099"/>
          <a:ext cx="4054928" cy="462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7"/>
  <sheetViews>
    <sheetView tabSelected="1" zoomScaleNormal="100" workbookViewId="0">
      <selection activeCell="A13" sqref="A13"/>
    </sheetView>
  </sheetViews>
  <sheetFormatPr defaultColWidth="10.5703125" defaultRowHeight="14.45"/>
  <cols>
    <col min="1" max="1" width="53" customWidth="1"/>
    <col min="2" max="2" width="30" hidden="1" customWidth="1"/>
  </cols>
  <sheetData>
    <row r="2" spans="1:5">
      <c r="B2" s="33" t="str">
        <f>'Analyse outils'!C3</f>
        <v>Commentaire final</v>
      </c>
      <c r="C2" s="34" t="str">
        <f>'Analyse outils'!D3</f>
        <v>Lumapps</v>
      </c>
      <c r="D2" s="34" t="str">
        <f>'Analyse outils'!E3</f>
        <v>Jamespot</v>
      </c>
      <c r="E2" s="34" t="str">
        <f>'Analyse outils'!H3</f>
        <v>Jalios</v>
      </c>
    </row>
    <row r="3" spans="1:5">
      <c r="A3" s="35" t="str">
        <f>'Analyse outils'!A5</f>
        <v>Agrégation d’applications et personnalisations portail</v>
      </c>
      <c r="B3">
        <f>'Analyse outils'!C11</f>
        <v>0</v>
      </c>
      <c r="C3">
        <f>'Analyse outils'!D11</f>
        <v>10</v>
      </c>
      <c r="D3">
        <f>'Analyse outils'!E11</f>
        <v>11</v>
      </c>
      <c r="E3">
        <f>'Analyse outils'!H11</f>
        <v>10</v>
      </c>
    </row>
    <row r="4" spans="1:5">
      <c r="A4" s="36" t="str">
        <f>'Analyse outils'!A13</f>
        <v xml:space="preserve">Modalités d’authentification </v>
      </c>
      <c r="B4" s="37">
        <f>'Analyse outils'!C19</f>
        <v>0</v>
      </c>
      <c r="C4" s="37">
        <f>'Analyse outils'!D19</f>
        <v>12</v>
      </c>
      <c r="D4" s="37">
        <f>'Analyse outils'!E19</f>
        <v>10</v>
      </c>
      <c r="E4" s="37">
        <f>'Analyse outils'!H19</f>
        <v>10</v>
      </c>
    </row>
    <row r="5" spans="1:5">
      <c r="A5" s="38" t="str">
        <f>'Analyse outils'!A21</f>
        <v xml:space="preserve">Communications </v>
      </c>
      <c r="B5" s="39">
        <f>'Analyse outils'!C29</f>
        <v>0</v>
      </c>
      <c r="C5" s="39">
        <f>'Analyse outils'!D29</f>
        <v>15</v>
      </c>
      <c r="D5" s="39">
        <f>'Analyse outils'!E29</f>
        <v>16</v>
      </c>
      <c r="E5" s="39">
        <f>'Analyse outils'!H29</f>
        <v>16</v>
      </c>
    </row>
    <row r="6" spans="1:5">
      <c r="A6" s="40" t="str">
        <f>'Analyse outils'!A31</f>
        <v>Back-office et conditions techniques/commerciales</v>
      </c>
      <c r="B6" s="41">
        <f>'Analyse outils'!C42</f>
        <v>0</v>
      </c>
      <c r="C6" s="41">
        <f>'Analyse outils'!D42</f>
        <v>11.5</v>
      </c>
      <c r="D6" s="41">
        <f>'Analyse outils'!E42</f>
        <v>18</v>
      </c>
      <c r="E6" s="41">
        <f>'Analyse outils'!H42</f>
        <v>17</v>
      </c>
    </row>
    <row r="7" spans="1:5">
      <c r="A7" t="s">
        <v>0</v>
      </c>
      <c r="B7">
        <f t="shared" ref="B7:E7" si="0">SUM(B3:B6)</f>
        <v>0</v>
      </c>
      <c r="C7">
        <f t="shared" si="0"/>
        <v>48.5</v>
      </c>
      <c r="D7">
        <f t="shared" si="0"/>
        <v>55</v>
      </c>
      <c r="E7">
        <f t="shared" si="0"/>
        <v>53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3"/>
  <sheetViews>
    <sheetView zoomScale="70" zoomScaleNormal="70" workbookViewId="0">
      <pane ySplit="4" topLeftCell="A32" activePane="bottomLeft" state="frozen"/>
      <selection pane="bottomLeft" activeCell="A31" sqref="A31:A42"/>
    </sheetView>
  </sheetViews>
  <sheetFormatPr defaultColWidth="10.5703125" defaultRowHeight="15" customHeight="1"/>
  <cols>
    <col min="1" max="1" width="27.140625" customWidth="1"/>
    <col min="2" max="2" width="32.28515625" customWidth="1"/>
    <col min="3" max="3" width="37.7109375" customWidth="1"/>
    <col min="4" max="4" width="31.5703125" style="1" customWidth="1"/>
    <col min="5" max="5" width="34" style="1" customWidth="1"/>
    <col min="6" max="6" width="24" style="1" hidden="1" customWidth="1"/>
    <col min="7" max="7" width="35" style="1" hidden="1" customWidth="1"/>
    <col min="8" max="8" width="42.140625" style="1" customWidth="1"/>
    <col min="9" max="9" width="16.85546875" customWidth="1"/>
    <col min="10" max="10" width="20.5703125" customWidth="1"/>
    <col min="11" max="11" width="25.5703125" customWidth="1"/>
    <col min="12" max="12" width="21.7109375" hidden="1" customWidth="1"/>
    <col min="13" max="13" width="25" customWidth="1"/>
    <col min="14" max="14" width="31.85546875" customWidth="1"/>
    <col min="15" max="15" width="22" customWidth="1"/>
    <col min="16" max="16" width="31" customWidth="1"/>
    <col min="17" max="17" width="22" hidden="1" customWidth="1"/>
    <col min="18" max="18" width="39.85546875" customWidth="1"/>
    <col min="19" max="19" width="45.42578125" customWidth="1"/>
    <col min="20" max="20" width="38" customWidth="1"/>
    <col min="21" max="21" width="41.28515625" customWidth="1"/>
    <col min="22" max="22" width="43" customWidth="1"/>
    <col min="23" max="23" width="56.28515625" customWidth="1"/>
  </cols>
  <sheetData>
    <row r="1" spans="1:23" ht="36.75" customHeight="1">
      <c r="A1" s="2" t="s">
        <v>1</v>
      </c>
      <c r="B1" s="3"/>
      <c r="D1" s="4"/>
      <c r="E1" s="4"/>
      <c r="F1" s="4"/>
      <c r="G1" s="4"/>
      <c r="H1" s="4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3" ht="37.9" customHeight="1">
      <c r="A2" s="3"/>
      <c r="B2" s="3"/>
      <c r="C2" s="3"/>
      <c r="D2" s="4"/>
      <c r="E2" s="4"/>
      <c r="F2" s="4"/>
      <c r="G2" s="4"/>
      <c r="H2" s="4"/>
      <c r="I2" s="258"/>
      <c r="J2" s="259"/>
      <c r="K2" s="259"/>
      <c r="L2" s="259"/>
      <c r="M2" s="260"/>
      <c r="N2" s="269"/>
      <c r="O2" s="270"/>
      <c r="P2" s="270"/>
      <c r="Q2" s="270"/>
      <c r="R2" s="271"/>
      <c r="S2" s="249" t="s">
        <v>2</v>
      </c>
      <c r="T2" s="250"/>
      <c r="U2" s="250"/>
      <c r="V2" s="250"/>
      <c r="W2" s="251"/>
    </row>
    <row r="3" spans="1:23" ht="14.45">
      <c r="A3" s="3"/>
      <c r="B3" s="3"/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267" t="s">
        <v>9</v>
      </c>
      <c r="J3" s="256" t="s">
        <v>10</v>
      </c>
      <c r="K3" s="256" t="s">
        <v>11</v>
      </c>
      <c r="L3" s="256" t="s">
        <v>12</v>
      </c>
      <c r="M3" s="261" t="s">
        <v>13</v>
      </c>
      <c r="N3" s="272" t="s">
        <v>9</v>
      </c>
      <c r="O3" s="274" t="s">
        <v>10</v>
      </c>
      <c r="P3" s="274" t="s">
        <v>11</v>
      </c>
      <c r="Q3" s="274" t="s">
        <v>12</v>
      </c>
      <c r="R3" s="274" t="s">
        <v>13</v>
      </c>
      <c r="S3" s="252" t="s">
        <v>9</v>
      </c>
      <c r="T3" s="254" t="s">
        <v>10</v>
      </c>
      <c r="U3" s="254" t="s">
        <v>11</v>
      </c>
      <c r="V3" s="254" t="s">
        <v>12</v>
      </c>
      <c r="W3" s="254" t="s">
        <v>13</v>
      </c>
    </row>
    <row r="4" spans="1:23" ht="70.5" customHeight="1">
      <c r="A4" s="3"/>
      <c r="B4" s="3"/>
      <c r="C4" s="7" t="s">
        <v>14</v>
      </c>
      <c r="D4" s="8" t="s">
        <v>14</v>
      </c>
      <c r="E4" s="8" t="s">
        <v>14</v>
      </c>
      <c r="F4" s="8" t="s">
        <v>14</v>
      </c>
      <c r="G4" s="8" t="s">
        <v>14</v>
      </c>
      <c r="H4" s="8" t="s">
        <v>14</v>
      </c>
      <c r="I4" s="268"/>
      <c r="J4" s="257"/>
      <c r="K4" s="257"/>
      <c r="L4" s="257"/>
      <c r="M4" s="262"/>
      <c r="N4" s="273"/>
      <c r="O4" s="275"/>
      <c r="P4" s="275"/>
      <c r="Q4" s="275"/>
      <c r="R4" s="275"/>
      <c r="S4" s="253"/>
      <c r="T4" s="255"/>
      <c r="U4" s="255"/>
      <c r="V4" s="255"/>
      <c r="W4" s="255"/>
    </row>
    <row r="5" spans="1:23" ht="30" customHeight="1">
      <c r="A5" s="263" t="s">
        <v>15</v>
      </c>
      <c r="B5" s="53" t="s">
        <v>16</v>
      </c>
      <c r="C5" s="189"/>
      <c r="D5" s="9">
        <v>2</v>
      </c>
      <c r="E5" s="9">
        <v>2</v>
      </c>
      <c r="F5" s="9"/>
      <c r="G5" s="70"/>
      <c r="H5" s="194">
        <v>2</v>
      </c>
      <c r="I5" s="135" t="s">
        <v>17</v>
      </c>
      <c r="J5" s="136"/>
      <c r="K5" s="136" t="s">
        <v>17</v>
      </c>
      <c r="L5" s="136"/>
      <c r="M5" s="137"/>
      <c r="N5" s="95" t="s">
        <v>18</v>
      </c>
      <c r="O5" s="96"/>
      <c r="P5" s="96"/>
      <c r="Q5" s="96"/>
      <c r="R5" s="96"/>
      <c r="S5" s="205"/>
      <c r="T5" s="206"/>
      <c r="U5" s="206"/>
      <c r="V5" s="206"/>
      <c r="W5" s="206"/>
    </row>
    <row r="6" spans="1:23" ht="30" customHeight="1">
      <c r="A6" s="263"/>
      <c r="B6" s="54" t="s">
        <v>19</v>
      </c>
      <c r="C6" s="94"/>
      <c r="D6" s="10">
        <v>1</v>
      </c>
      <c r="E6" s="10">
        <v>1</v>
      </c>
      <c r="F6" s="10"/>
      <c r="G6" s="71"/>
      <c r="H6" s="195">
        <v>2</v>
      </c>
      <c r="I6" s="138"/>
      <c r="J6" s="139"/>
      <c r="K6" s="139" t="s">
        <v>20</v>
      </c>
      <c r="L6" s="139"/>
      <c r="M6" s="140"/>
      <c r="N6" s="93"/>
      <c r="O6" s="97"/>
      <c r="P6" s="97" t="s">
        <v>17</v>
      </c>
      <c r="Q6" s="97"/>
      <c r="R6" s="97"/>
      <c r="S6" s="207"/>
      <c r="T6" s="208"/>
      <c r="U6" s="208"/>
      <c r="V6" s="208"/>
      <c r="W6" s="208"/>
    </row>
    <row r="7" spans="1:23" ht="30" customHeight="1">
      <c r="A7" s="263"/>
      <c r="B7" s="54" t="s">
        <v>21</v>
      </c>
      <c r="C7" s="94"/>
      <c r="D7" s="10">
        <v>2</v>
      </c>
      <c r="E7" s="10">
        <v>2</v>
      </c>
      <c r="F7" s="10"/>
      <c r="G7" s="71"/>
      <c r="H7" s="195">
        <v>2</v>
      </c>
      <c r="I7" s="138" t="s">
        <v>17</v>
      </c>
      <c r="J7" s="139"/>
      <c r="K7" s="139" t="s">
        <v>17</v>
      </c>
      <c r="L7" s="139"/>
      <c r="M7" s="140"/>
      <c r="N7" s="93"/>
      <c r="O7" s="97"/>
      <c r="P7" s="97" t="s">
        <v>17</v>
      </c>
      <c r="Q7" s="97"/>
      <c r="R7" s="97"/>
      <c r="S7" s="207"/>
      <c r="T7" s="208"/>
      <c r="U7" s="208"/>
      <c r="V7" s="208"/>
      <c r="W7" s="208"/>
    </row>
    <row r="8" spans="1:23" ht="30" customHeight="1">
      <c r="A8" s="263"/>
      <c r="B8" s="54" t="s">
        <v>22</v>
      </c>
      <c r="C8" s="94"/>
      <c r="D8" s="10">
        <v>2</v>
      </c>
      <c r="E8" s="10">
        <v>2</v>
      </c>
      <c r="F8" s="10"/>
      <c r="G8" s="71"/>
      <c r="H8" s="195">
        <v>2</v>
      </c>
      <c r="I8" s="138"/>
      <c r="J8" s="139"/>
      <c r="K8" s="139" t="s">
        <v>23</v>
      </c>
      <c r="L8" s="139"/>
      <c r="M8" s="140"/>
      <c r="N8" s="93"/>
      <c r="O8" s="97"/>
      <c r="P8" s="97" t="s">
        <v>17</v>
      </c>
      <c r="Q8" s="97"/>
      <c r="R8" s="97"/>
      <c r="S8" s="207"/>
      <c r="T8" s="208"/>
      <c r="U8" s="208"/>
      <c r="V8" s="208"/>
      <c r="W8" s="208"/>
    </row>
    <row r="9" spans="1:23" ht="30" customHeight="1">
      <c r="A9" s="263"/>
      <c r="B9" s="54" t="s">
        <v>24</v>
      </c>
      <c r="C9" s="94" t="s">
        <v>25</v>
      </c>
      <c r="D9" s="10">
        <v>1</v>
      </c>
      <c r="E9" s="10">
        <v>2</v>
      </c>
      <c r="F9" s="10"/>
      <c r="G9" s="71"/>
      <c r="H9" s="195">
        <v>2</v>
      </c>
      <c r="I9" s="138" t="s">
        <v>26</v>
      </c>
      <c r="J9" s="139"/>
      <c r="K9" s="139" t="s">
        <v>27</v>
      </c>
      <c r="L9" s="139"/>
      <c r="M9" s="140"/>
      <c r="N9" s="93" t="s">
        <v>28</v>
      </c>
      <c r="O9" s="97" t="s">
        <v>29</v>
      </c>
      <c r="P9" s="97"/>
      <c r="Q9" s="97"/>
      <c r="R9" s="97"/>
      <c r="S9" s="207"/>
      <c r="T9" s="208"/>
      <c r="U9" s="208"/>
      <c r="V9" s="208"/>
      <c r="W9" s="208"/>
    </row>
    <row r="10" spans="1:23" ht="30" customHeight="1">
      <c r="A10" s="263"/>
      <c r="B10" s="55" t="s">
        <v>30</v>
      </c>
      <c r="C10" s="190" t="s">
        <v>31</v>
      </c>
      <c r="D10" s="11">
        <v>2</v>
      </c>
      <c r="E10" s="11">
        <v>2</v>
      </c>
      <c r="F10" s="11"/>
      <c r="G10" s="72"/>
      <c r="H10" s="196"/>
      <c r="I10" s="141" t="s">
        <v>32</v>
      </c>
      <c r="J10" s="142"/>
      <c r="K10" s="142" t="s">
        <v>17</v>
      </c>
      <c r="L10" s="142"/>
      <c r="M10" s="143"/>
      <c r="N10" s="98" t="s">
        <v>33</v>
      </c>
      <c r="O10" s="99" t="s">
        <v>34</v>
      </c>
      <c r="P10" s="99" t="s">
        <v>35</v>
      </c>
      <c r="Q10" s="99"/>
      <c r="R10" s="99"/>
      <c r="S10" s="209"/>
      <c r="T10" s="210"/>
      <c r="U10" s="210"/>
      <c r="V10" s="210"/>
      <c r="W10" s="210"/>
    </row>
    <row r="11" spans="1:23" ht="30" customHeight="1">
      <c r="A11" s="263"/>
      <c r="B11" s="56" t="s">
        <v>0</v>
      </c>
      <c r="C11" s="12">
        <f t="shared" ref="C11:H11" si="0">SUM(C5:C10)</f>
        <v>0</v>
      </c>
      <c r="D11" s="12">
        <f t="shared" si="0"/>
        <v>10</v>
      </c>
      <c r="E11" s="12">
        <f t="shared" si="0"/>
        <v>11</v>
      </c>
      <c r="F11" s="12">
        <f t="shared" si="0"/>
        <v>0</v>
      </c>
      <c r="G11" s="12">
        <f t="shared" si="0"/>
        <v>0</v>
      </c>
      <c r="H11" s="12">
        <f t="shared" si="0"/>
        <v>10</v>
      </c>
      <c r="I11" s="144"/>
      <c r="J11" s="145"/>
      <c r="K11" s="145"/>
      <c r="L11" s="145"/>
      <c r="M11" s="146"/>
      <c r="N11" s="100"/>
      <c r="O11" s="101"/>
      <c r="P11" s="101"/>
      <c r="Q11" s="101"/>
      <c r="R11" s="101"/>
      <c r="S11" s="211"/>
      <c r="T11" s="212"/>
      <c r="U11" s="212"/>
      <c r="V11" s="212"/>
      <c r="W11" s="212"/>
    </row>
    <row r="12" spans="1:23" ht="30" customHeight="1">
      <c r="B12" s="57"/>
      <c r="I12" s="147"/>
      <c r="J12" s="148"/>
      <c r="K12" s="148"/>
      <c r="L12" s="148"/>
      <c r="M12" s="149"/>
      <c r="N12" s="102"/>
      <c r="O12" s="103"/>
      <c r="P12" s="103"/>
      <c r="Q12" s="103"/>
      <c r="R12" s="103"/>
      <c r="S12" s="213"/>
      <c r="T12" s="214"/>
      <c r="U12" s="214"/>
      <c r="V12" s="214"/>
      <c r="W12" s="214"/>
    </row>
    <row r="13" spans="1:23" ht="30" customHeight="1">
      <c r="A13" s="264" t="s">
        <v>36</v>
      </c>
      <c r="B13" s="58" t="s">
        <v>37</v>
      </c>
      <c r="C13" s="191"/>
      <c r="D13" s="13">
        <v>2</v>
      </c>
      <c r="E13" s="13">
        <v>2</v>
      </c>
      <c r="F13" s="13"/>
      <c r="G13" s="73"/>
      <c r="H13" s="197">
        <v>2</v>
      </c>
      <c r="I13" s="134" t="s">
        <v>38</v>
      </c>
      <c r="J13" s="150"/>
      <c r="K13" s="150"/>
      <c r="L13" s="150"/>
      <c r="M13" s="151" t="s">
        <v>39</v>
      </c>
      <c r="N13" s="104" t="s">
        <v>40</v>
      </c>
      <c r="O13" s="105" t="s">
        <v>41</v>
      </c>
      <c r="P13" s="105"/>
      <c r="Q13" s="105"/>
      <c r="R13" s="105"/>
      <c r="S13" s="215"/>
      <c r="T13" s="216"/>
      <c r="U13" s="216"/>
      <c r="V13" s="216"/>
      <c r="W13" s="216"/>
    </row>
    <row r="14" spans="1:23" ht="30" customHeight="1">
      <c r="A14" s="264"/>
      <c r="B14" s="59" t="s">
        <v>42</v>
      </c>
      <c r="C14" s="192" t="s">
        <v>43</v>
      </c>
      <c r="D14" s="14">
        <v>2</v>
      </c>
      <c r="E14" s="14">
        <v>0</v>
      </c>
      <c r="F14" s="14"/>
      <c r="G14" s="74"/>
      <c r="H14" s="198">
        <v>2</v>
      </c>
      <c r="I14" s="152" t="s">
        <v>44</v>
      </c>
      <c r="J14" s="153"/>
      <c r="K14" s="153"/>
      <c r="L14" s="153"/>
      <c r="M14" s="154"/>
      <c r="N14" s="106" t="s">
        <v>45</v>
      </c>
      <c r="O14" s="107" t="s">
        <v>46</v>
      </c>
      <c r="P14" s="107"/>
      <c r="Q14" s="107"/>
      <c r="R14" s="107"/>
      <c r="S14" s="217"/>
      <c r="T14" s="218"/>
      <c r="U14" s="218"/>
      <c r="V14" s="218"/>
      <c r="W14" s="218"/>
    </row>
    <row r="15" spans="1:23" ht="30" customHeight="1">
      <c r="A15" s="264"/>
      <c r="B15" s="59" t="s">
        <v>47</v>
      </c>
      <c r="C15" s="192"/>
      <c r="D15" s="14">
        <v>2</v>
      </c>
      <c r="E15" s="14">
        <v>2</v>
      </c>
      <c r="F15" s="14"/>
      <c r="G15" s="74"/>
      <c r="H15" s="198">
        <v>2</v>
      </c>
      <c r="I15" s="152" t="s">
        <v>17</v>
      </c>
      <c r="J15" s="153"/>
      <c r="K15" s="153"/>
      <c r="L15" s="153"/>
      <c r="M15" s="154"/>
      <c r="N15" s="106" t="s">
        <v>17</v>
      </c>
      <c r="O15" s="107"/>
      <c r="P15" s="107" t="s">
        <v>17</v>
      </c>
      <c r="Q15" s="107"/>
      <c r="R15" s="107"/>
      <c r="S15" s="217"/>
      <c r="T15" s="218"/>
      <c r="U15" s="218"/>
      <c r="V15" s="218"/>
      <c r="W15" s="218"/>
    </row>
    <row r="16" spans="1:23" ht="30" customHeight="1">
      <c r="A16" s="264"/>
      <c r="B16" s="59" t="s">
        <v>48</v>
      </c>
      <c r="C16" s="192"/>
      <c r="D16" s="14">
        <v>2</v>
      </c>
      <c r="E16" s="14">
        <v>2</v>
      </c>
      <c r="F16" s="14"/>
      <c r="G16" s="74"/>
      <c r="H16" s="198">
        <v>2</v>
      </c>
      <c r="I16" s="152" t="s">
        <v>17</v>
      </c>
      <c r="J16" s="153"/>
      <c r="K16" s="153"/>
      <c r="L16" s="153"/>
      <c r="M16" s="154"/>
      <c r="N16" s="106" t="s">
        <v>17</v>
      </c>
      <c r="O16" s="107"/>
      <c r="P16" s="107" t="s">
        <v>17</v>
      </c>
      <c r="Q16" s="107"/>
      <c r="R16" s="107"/>
      <c r="S16" s="217"/>
      <c r="T16" s="218"/>
      <c r="U16" s="218"/>
      <c r="V16" s="218"/>
      <c r="W16" s="218"/>
    </row>
    <row r="17" spans="1:23" ht="30" customHeight="1">
      <c r="A17" s="264"/>
      <c r="B17" s="59" t="s">
        <v>49</v>
      </c>
      <c r="C17" s="192"/>
      <c r="D17" s="14">
        <v>2</v>
      </c>
      <c r="E17" s="14">
        <v>2</v>
      </c>
      <c r="F17" s="14"/>
      <c r="G17" s="74"/>
      <c r="H17" s="198">
        <v>2</v>
      </c>
      <c r="I17" s="152" t="s">
        <v>17</v>
      </c>
      <c r="J17" s="153"/>
      <c r="K17" s="153"/>
      <c r="L17" s="153"/>
      <c r="M17" s="154"/>
      <c r="N17" s="106" t="s">
        <v>50</v>
      </c>
      <c r="O17" s="107"/>
      <c r="P17" s="107"/>
      <c r="Q17" s="107"/>
      <c r="R17" s="107"/>
      <c r="S17" s="217"/>
      <c r="T17" s="218"/>
      <c r="U17" s="218"/>
      <c r="V17" s="218"/>
      <c r="W17" s="218"/>
    </row>
    <row r="18" spans="1:23" ht="30" customHeight="1">
      <c r="A18" s="264"/>
      <c r="B18" s="60" t="s">
        <v>51</v>
      </c>
      <c r="C18" s="193"/>
      <c r="D18" s="15">
        <v>2</v>
      </c>
      <c r="E18" s="15">
        <v>2</v>
      </c>
      <c r="F18" s="15"/>
      <c r="G18" s="75"/>
      <c r="H18" s="199">
        <v>0</v>
      </c>
      <c r="I18" s="155" t="s">
        <v>52</v>
      </c>
      <c r="J18" s="156"/>
      <c r="K18" s="156"/>
      <c r="L18" s="156"/>
      <c r="M18" s="157"/>
      <c r="N18" s="108" t="s">
        <v>53</v>
      </c>
      <c r="O18" s="109"/>
      <c r="P18" s="109" t="s">
        <v>54</v>
      </c>
      <c r="Q18" s="109"/>
      <c r="R18" s="109" t="s">
        <v>55</v>
      </c>
      <c r="S18" s="219"/>
      <c r="T18" s="220"/>
      <c r="U18" s="220"/>
      <c r="V18" s="220"/>
      <c r="W18" s="220"/>
    </row>
    <row r="19" spans="1:23" ht="30" customHeight="1">
      <c r="A19" s="264"/>
      <c r="B19" s="61" t="s">
        <v>0</v>
      </c>
      <c r="C19" s="16">
        <f t="shared" ref="C19:H19" si="1">SUM(C13:C18)</f>
        <v>0</v>
      </c>
      <c r="D19" s="16">
        <f t="shared" si="1"/>
        <v>12</v>
      </c>
      <c r="E19" s="16">
        <f t="shared" si="1"/>
        <v>10</v>
      </c>
      <c r="F19" s="16">
        <f t="shared" si="1"/>
        <v>0</v>
      </c>
      <c r="G19" s="16">
        <f t="shared" si="1"/>
        <v>0</v>
      </c>
      <c r="H19" s="16">
        <f t="shared" si="1"/>
        <v>10</v>
      </c>
      <c r="I19" s="158"/>
      <c r="J19" s="159"/>
      <c r="K19" s="159"/>
      <c r="L19" s="159"/>
      <c r="M19" s="160"/>
      <c r="N19" s="110"/>
      <c r="O19" s="111"/>
      <c r="P19" s="111"/>
      <c r="Q19" s="111"/>
      <c r="R19" s="111"/>
      <c r="S19" s="221"/>
      <c r="T19" s="222"/>
      <c r="U19" s="222"/>
      <c r="V19" s="222"/>
      <c r="W19" s="222"/>
    </row>
    <row r="20" spans="1:23" ht="30" customHeight="1">
      <c r="B20" s="57"/>
      <c r="I20" s="147"/>
      <c r="J20" s="148"/>
      <c r="K20" s="148"/>
      <c r="L20" s="148"/>
      <c r="M20" s="149"/>
      <c r="N20" s="102"/>
      <c r="O20" s="103" t="s">
        <v>56</v>
      </c>
      <c r="P20" s="103"/>
      <c r="Q20" s="103"/>
      <c r="R20" s="103"/>
      <c r="S20" s="213"/>
      <c r="T20" s="214"/>
      <c r="U20" s="214"/>
      <c r="V20" s="214"/>
      <c r="W20" s="214"/>
    </row>
    <row r="21" spans="1:23" ht="30" customHeight="1">
      <c r="A21" s="265" t="s">
        <v>57</v>
      </c>
      <c r="B21" s="52" t="s">
        <v>58</v>
      </c>
      <c r="C21" s="17"/>
      <c r="D21" s="17">
        <v>2</v>
      </c>
      <c r="E21" s="17">
        <v>2</v>
      </c>
      <c r="F21" s="17"/>
      <c r="G21" s="42"/>
      <c r="H21" s="200">
        <v>2</v>
      </c>
      <c r="I21" s="161" t="s">
        <v>17</v>
      </c>
      <c r="J21" s="162"/>
      <c r="K21" s="162" t="s">
        <v>59</v>
      </c>
      <c r="L21" s="162"/>
      <c r="M21" s="163"/>
      <c r="N21" s="112" t="s">
        <v>17</v>
      </c>
      <c r="O21" s="113"/>
      <c r="P21" s="113" t="s">
        <v>60</v>
      </c>
      <c r="Q21" s="113"/>
      <c r="R21" s="113"/>
      <c r="S21" s="223"/>
      <c r="T21" s="224"/>
      <c r="U21" s="224"/>
      <c r="V21" s="224"/>
      <c r="W21" s="224"/>
    </row>
    <row r="22" spans="1:23" ht="30" customHeight="1">
      <c r="A22" s="265"/>
      <c r="B22" s="52" t="s">
        <v>61</v>
      </c>
      <c r="C22" s="17"/>
      <c r="D22" s="17">
        <v>2</v>
      </c>
      <c r="E22" s="17">
        <v>2</v>
      </c>
      <c r="F22" s="17"/>
      <c r="G22" s="42"/>
      <c r="H22" s="200">
        <v>2</v>
      </c>
      <c r="I22" s="161" t="s">
        <v>62</v>
      </c>
      <c r="J22" s="162"/>
      <c r="K22" s="162"/>
      <c r="L22" s="162"/>
      <c r="M22" s="163" t="s">
        <v>63</v>
      </c>
      <c r="N22" s="112" t="s">
        <v>17</v>
      </c>
      <c r="O22" s="113"/>
      <c r="P22" s="113"/>
      <c r="Q22" s="113"/>
      <c r="R22" s="113"/>
      <c r="S22" s="223"/>
      <c r="T22" s="224"/>
      <c r="U22" s="224" t="s">
        <v>64</v>
      </c>
      <c r="V22" s="224"/>
      <c r="W22" s="224"/>
    </row>
    <row r="23" spans="1:23" ht="30" customHeight="1">
      <c r="A23" s="265"/>
      <c r="B23" s="52" t="s">
        <v>65</v>
      </c>
      <c r="C23" s="17" t="s">
        <v>66</v>
      </c>
      <c r="D23" s="17">
        <v>2</v>
      </c>
      <c r="E23" s="17">
        <v>2</v>
      </c>
      <c r="F23" s="17"/>
      <c r="G23" s="42"/>
      <c r="H23" s="200">
        <v>2</v>
      </c>
      <c r="I23" s="164"/>
      <c r="J23" s="165"/>
      <c r="K23" s="165" t="s">
        <v>67</v>
      </c>
      <c r="L23" s="165"/>
      <c r="M23" s="91"/>
      <c r="N23" s="114" t="s">
        <v>68</v>
      </c>
      <c r="O23" s="113" t="s">
        <v>69</v>
      </c>
      <c r="P23" s="115" t="s">
        <v>70</v>
      </c>
      <c r="Q23" s="115"/>
      <c r="R23" s="115"/>
      <c r="S23" s="225"/>
      <c r="T23" s="224"/>
      <c r="U23" s="226"/>
      <c r="V23" s="226"/>
      <c r="W23" s="226"/>
    </row>
    <row r="24" spans="1:23" ht="30" customHeight="1">
      <c r="A24" s="265"/>
      <c r="B24" s="52" t="s">
        <v>71</v>
      </c>
      <c r="C24" s="17"/>
      <c r="D24" s="17">
        <v>2</v>
      </c>
      <c r="E24" s="17">
        <v>2</v>
      </c>
      <c r="F24" s="17"/>
      <c r="G24" s="42"/>
      <c r="H24" s="200">
        <v>2</v>
      </c>
      <c r="I24" s="164" t="s">
        <v>72</v>
      </c>
      <c r="J24" s="165"/>
      <c r="K24" s="165"/>
      <c r="L24" s="165"/>
      <c r="M24" s="91" t="s">
        <v>73</v>
      </c>
      <c r="N24" s="114" t="s">
        <v>17</v>
      </c>
      <c r="O24" s="115" t="s">
        <v>17</v>
      </c>
      <c r="P24" s="115" t="s">
        <v>17</v>
      </c>
      <c r="Q24" s="115"/>
      <c r="R24" s="115"/>
      <c r="S24" s="225"/>
      <c r="T24" s="226"/>
      <c r="U24" s="226"/>
      <c r="V24" s="226"/>
      <c r="W24" s="226"/>
    </row>
    <row r="25" spans="1:23" ht="30" customHeight="1">
      <c r="A25" s="265"/>
      <c r="B25" s="52" t="s">
        <v>74</v>
      </c>
      <c r="C25" s="17"/>
      <c r="D25" s="17">
        <v>2</v>
      </c>
      <c r="E25" s="17">
        <v>2</v>
      </c>
      <c r="F25" s="17"/>
      <c r="G25" s="42"/>
      <c r="H25" s="200">
        <v>2</v>
      </c>
      <c r="I25" s="164"/>
      <c r="J25" s="165"/>
      <c r="K25" s="165" t="s">
        <v>75</v>
      </c>
      <c r="L25" s="165"/>
      <c r="M25" s="91" t="s">
        <v>76</v>
      </c>
      <c r="N25" s="114"/>
      <c r="O25" s="115"/>
      <c r="P25" s="115" t="s">
        <v>77</v>
      </c>
      <c r="Q25" s="115"/>
      <c r="R25" s="115"/>
      <c r="S25" s="225"/>
      <c r="T25" s="226"/>
      <c r="U25" s="226"/>
      <c r="V25" s="226"/>
      <c r="W25" s="226"/>
    </row>
    <row r="26" spans="1:23" ht="30" customHeight="1">
      <c r="A26" s="265"/>
      <c r="B26" s="62" t="s">
        <v>78</v>
      </c>
      <c r="C26" s="18"/>
      <c r="D26" s="18">
        <v>2</v>
      </c>
      <c r="E26" s="18">
        <v>2</v>
      </c>
      <c r="F26" s="18"/>
      <c r="G26" s="76"/>
      <c r="H26" s="201">
        <v>2</v>
      </c>
      <c r="I26" s="166" t="s">
        <v>17</v>
      </c>
      <c r="J26" s="167"/>
      <c r="K26" s="167" t="s">
        <v>17</v>
      </c>
      <c r="L26" s="167"/>
      <c r="M26" s="168"/>
      <c r="N26" s="116" t="s">
        <v>79</v>
      </c>
      <c r="O26" s="117" t="s">
        <v>17</v>
      </c>
      <c r="P26" s="117"/>
      <c r="Q26" s="117"/>
      <c r="R26" s="117"/>
      <c r="S26" s="227"/>
      <c r="T26" s="228"/>
      <c r="U26" s="228" t="s">
        <v>80</v>
      </c>
      <c r="V26" s="228"/>
      <c r="W26" s="228"/>
    </row>
    <row r="27" spans="1:23" ht="30" customHeight="1">
      <c r="A27" s="265"/>
      <c r="B27" s="62" t="s">
        <v>81</v>
      </c>
      <c r="C27" s="18"/>
      <c r="D27" s="18">
        <v>2</v>
      </c>
      <c r="E27" s="18">
        <v>2</v>
      </c>
      <c r="F27" s="18"/>
      <c r="G27" s="76"/>
      <c r="H27" s="201">
        <v>2</v>
      </c>
      <c r="I27" s="169" t="s">
        <v>82</v>
      </c>
      <c r="J27" s="170"/>
      <c r="K27" s="170" t="s">
        <v>17</v>
      </c>
      <c r="L27" s="170"/>
      <c r="M27" s="171"/>
      <c r="N27" s="118" t="s">
        <v>17</v>
      </c>
      <c r="O27" s="119" t="s">
        <v>17</v>
      </c>
      <c r="P27" s="119" t="s">
        <v>17</v>
      </c>
      <c r="Q27" s="119"/>
      <c r="R27" s="119"/>
      <c r="S27" s="229"/>
      <c r="T27" s="230"/>
      <c r="U27" s="230" t="s">
        <v>83</v>
      </c>
      <c r="V27" s="230"/>
      <c r="W27" s="230"/>
    </row>
    <row r="28" spans="1:23" ht="30" customHeight="1">
      <c r="A28" s="265"/>
      <c r="B28" s="62" t="s">
        <v>84</v>
      </c>
      <c r="C28" s="18"/>
      <c r="D28" s="18">
        <v>1</v>
      </c>
      <c r="E28" s="18">
        <v>2</v>
      </c>
      <c r="F28" s="18"/>
      <c r="G28" s="76"/>
      <c r="H28" s="201">
        <v>2</v>
      </c>
      <c r="I28" s="169" t="s">
        <v>85</v>
      </c>
      <c r="J28" s="170"/>
      <c r="K28" s="170"/>
      <c r="L28" s="170"/>
      <c r="M28" s="171"/>
      <c r="N28" s="118" t="s">
        <v>86</v>
      </c>
      <c r="O28" s="119" t="s">
        <v>17</v>
      </c>
      <c r="P28" s="119" t="s">
        <v>87</v>
      </c>
      <c r="Q28" s="119"/>
      <c r="R28" s="119"/>
      <c r="S28" s="229"/>
      <c r="T28" s="230"/>
      <c r="U28" s="230" t="s">
        <v>88</v>
      </c>
      <c r="V28" s="230"/>
      <c r="W28" s="230"/>
    </row>
    <row r="29" spans="1:23" ht="30" customHeight="1">
      <c r="A29" s="265"/>
      <c r="B29" s="63" t="s">
        <v>0</v>
      </c>
      <c r="C29" s="19">
        <f>SUM(C21:C26)</f>
        <v>0</v>
      </c>
      <c r="D29" s="19">
        <f>SUM(D21:D28)</f>
        <v>15</v>
      </c>
      <c r="E29" s="19">
        <f>SUM(E21:E28)</f>
        <v>16</v>
      </c>
      <c r="F29" s="19">
        <f>SUM(F21:F28)</f>
        <v>0</v>
      </c>
      <c r="G29" s="19">
        <f>SUM(G21:G28)</f>
        <v>0</v>
      </c>
      <c r="H29" s="19">
        <f>SUM(H21:H28)</f>
        <v>16</v>
      </c>
      <c r="I29" s="172"/>
      <c r="J29" s="173"/>
      <c r="K29" s="173"/>
      <c r="L29" s="173"/>
      <c r="M29" s="174"/>
      <c r="N29" s="120"/>
      <c r="O29" s="121"/>
      <c r="P29" s="121"/>
      <c r="Q29" s="121"/>
      <c r="R29" s="121"/>
      <c r="S29" s="231"/>
      <c r="T29" s="232"/>
      <c r="U29" s="232"/>
      <c r="V29" s="232"/>
      <c r="W29" s="232"/>
    </row>
    <row r="30" spans="1:23" ht="30" customHeight="1">
      <c r="B30" s="57"/>
      <c r="I30" s="147"/>
      <c r="J30" s="148"/>
      <c r="K30" s="148"/>
      <c r="L30" s="148"/>
      <c r="M30" s="149"/>
      <c r="N30" s="102"/>
      <c r="O30" s="103"/>
      <c r="P30" s="103"/>
      <c r="Q30" s="103"/>
      <c r="R30" s="103"/>
      <c r="S30" s="213"/>
      <c r="T30" s="214"/>
      <c r="U30" s="214"/>
      <c r="V30" s="214"/>
      <c r="W30" s="214"/>
    </row>
    <row r="31" spans="1:23" ht="30" customHeight="1">
      <c r="A31" s="266" t="s">
        <v>89</v>
      </c>
      <c r="B31" s="64" t="s">
        <v>90</v>
      </c>
      <c r="C31" s="20"/>
      <c r="D31" s="20">
        <v>2</v>
      </c>
      <c r="E31" s="20">
        <v>2</v>
      </c>
      <c r="F31" s="20"/>
      <c r="G31" s="77"/>
      <c r="H31" s="202">
        <v>2</v>
      </c>
      <c r="I31" s="175" t="s">
        <v>17</v>
      </c>
      <c r="J31" s="176"/>
      <c r="K31" s="176"/>
      <c r="L31" s="176"/>
      <c r="M31" s="177" t="s">
        <v>17</v>
      </c>
      <c r="N31" s="122" t="s">
        <v>91</v>
      </c>
      <c r="O31" s="123"/>
      <c r="P31" s="123"/>
      <c r="Q31" s="123"/>
      <c r="R31" s="123"/>
      <c r="S31" s="233"/>
      <c r="T31" s="234"/>
      <c r="U31" s="234" t="s">
        <v>92</v>
      </c>
      <c r="V31" s="234"/>
      <c r="W31" s="234"/>
    </row>
    <row r="32" spans="1:23" ht="30" customHeight="1">
      <c r="A32" s="266"/>
      <c r="B32" s="65" t="s">
        <v>93</v>
      </c>
      <c r="C32" s="21"/>
      <c r="D32" s="21">
        <v>2</v>
      </c>
      <c r="E32" s="21">
        <v>2</v>
      </c>
      <c r="F32" s="21"/>
      <c r="G32" s="78"/>
      <c r="H32" s="203">
        <v>2</v>
      </c>
      <c r="I32" s="178" t="s">
        <v>17</v>
      </c>
      <c r="J32" s="179"/>
      <c r="K32" s="179"/>
      <c r="L32" s="179"/>
      <c r="M32" s="180"/>
      <c r="N32" s="124" t="s">
        <v>94</v>
      </c>
      <c r="O32" s="125"/>
      <c r="P32" s="125"/>
      <c r="Q32" s="125"/>
      <c r="R32" s="125"/>
      <c r="S32" s="235"/>
      <c r="T32" s="236"/>
      <c r="U32" s="236"/>
      <c r="V32" s="236"/>
      <c r="W32" s="236"/>
    </row>
    <row r="33" spans="1:23" ht="30" customHeight="1">
      <c r="A33" s="266"/>
      <c r="B33" s="65" t="s">
        <v>95</v>
      </c>
      <c r="C33" s="21"/>
      <c r="D33" s="21">
        <v>2</v>
      </c>
      <c r="E33" s="21">
        <v>2</v>
      </c>
      <c r="F33" s="21"/>
      <c r="G33" s="78"/>
      <c r="H33" s="203">
        <v>2</v>
      </c>
      <c r="I33" s="178" t="s">
        <v>17</v>
      </c>
      <c r="J33" s="179"/>
      <c r="K33" s="179"/>
      <c r="L33" s="179"/>
      <c r="M33" s="180" t="s">
        <v>17</v>
      </c>
      <c r="N33" s="124"/>
      <c r="O33" s="125"/>
      <c r="P33" s="125"/>
      <c r="Q33" s="125"/>
      <c r="R33" s="125"/>
      <c r="S33" s="235"/>
      <c r="T33" s="236"/>
      <c r="U33" s="236"/>
      <c r="V33" s="236"/>
      <c r="W33" s="236"/>
    </row>
    <row r="34" spans="1:23" ht="30" customHeight="1">
      <c r="A34" s="266"/>
      <c r="B34" s="65" t="s">
        <v>96</v>
      </c>
      <c r="C34" s="21"/>
      <c r="D34" s="22">
        <v>2</v>
      </c>
      <c r="E34" s="22">
        <v>2</v>
      </c>
      <c r="F34" s="22"/>
      <c r="G34" s="79"/>
      <c r="H34" s="204">
        <v>2</v>
      </c>
      <c r="I34" s="178" t="s">
        <v>17</v>
      </c>
      <c r="J34" s="179"/>
      <c r="K34" s="179"/>
      <c r="L34" s="179"/>
      <c r="M34" s="180"/>
      <c r="N34" s="124"/>
      <c r="O34" s="125"/>
      <c r="P34" s="125"/>
      <c r="Q34" s="125"/>
      <c r="R34" s="125"/>
      <c r="S34" s="235"/>
      <c r="T34" s="236"/>
      <c r="U34" s="236"/>
      <c r="V34" s="236"/>
      <c r="W34" s="236"/>
    </row>
    <row r="35" spans="1:23" ht="30" customHeight="1">
      <c r="A35" s="266"/>
      <c r="B35" s="65" t="s">
        <v>97</v>
      </c>
      <c r="C35" s="21"/>
      <c r="D35" s="22">
        <v>0</v>
      </c>
      <c r="E35" s="22">
        <v>0</v>
      </c>
      <c r="F35" s="22"/>
      <c r="G35" s="79"/>
      <c r="H35" s="204">
        <v>2</v>
      </c>
      <c r="I35" s="178"/>
      <c r="J35" s="179"/>
      <c r="K35" s="179"/>
      <c r="L35" s="179"/>
      <c r="M35" s="180" t="s">
        <v>98</v>
      </c>
      <c r="N35" s="124" t="s">
        <v>98</v>
      </c>
      <c r="O35" s="125"/>
      <c r="P35" s="125"/>
      <c r="Q35" s="125"/>
      <c r="R35" s="125"/>
      <c r="S35" s="235"/>
      <c r="T35" s="236"/>
      <c r="U35" s="236"/>
      <c r="V35" s="236"/>
      <c r="W35" s="236"/>
    </row>
    <row r="36" spans="1:23" ht="30" customHeight="1">
      <c r="A36" s="266"/>
      <c r="B36" s="65" t="s">
        <v>99</v>
      </c>
      <c r="C36" s="21" t="s">
        <v>100</v>
      </c>
      <c r="D36" s="22">
        <v>1</v>
      </c>
      <c r="E36" s="22">
        <v>2</v>
      </c>
      <c r="F36" s="22"/>
      <c r="G36" s="79"/>
      <c r="H36" s="204">
        <v>2</v>
      </c>
      <c r="I36" s="181">
        <v>1</v>
      </c>
      <c r="J36" s="179"/>
      <c r="K36" s="179"/>
      <c r="L36" s="179"/>
      <c r="M36" s="182">
        <v>1</v>
      </c>
      <c r="N36" s="124" t="s">
        <v>101</v>
      </c>
      <c r="O36" s="125"/>
      <c r="P36" s="125" t="s">
        <v>102</v>
      </c>
      <c r="Q36" s="125"/>
      <c r="R36" s="125"/>
      <c r="S36" s="235"/>
      <c r="T36" s="236"/>
      <c r="U36" s="236"/>
      <c r="V36" s="236"/>
      <c r="W36" s="236"/>
    </row>
    <row r="37" spans="1:23" ht="30" customHeight="1">
      <c r="A37" s="266"/>
      <c r="B37" s="66" t="s">
        <v>103</v>
      </c>
      <c r="C37" s="22"/>
      <c r="D37" s="22">
        <v>1</v>
      </c>
      <c r="E37" s="22">
        <v>2</v>
      </c>
      <c r="F37" s="22"/>
      <c r="G37" s="79"/>
      <c r="H37" s="204">
        <v>2</v>
      </c>
      <c r="I37" s="183" t="s">
        <v>104</v>
      </c>
      <c r="J37" s="184"/>
      <c r="K37" s="184"/>
      <c r="L37" s="184"/>
      <c r="M37" s="185" t="s">
        <v>105</v>
      </c>
      <c r="N37" s="126" t="s">
        <v>17</v>
      </c>
      <c r="O37" s="127"/>
      <c r="P37" s="127"/>
      <c r="Q37" s="127"/>
      <c r="R37" s="127"/>
      <c r="S37" s="237"/>
      <c r="T37" s="238"/>
      <c r="U37" s="238"/>
      <c r="V37" s="238"/>
      <c r="W37" s="238"/>
    </row>
    <row r="38" spans="1:23" ht="30" customHeight="1">
      <c r="A38" s="266"/>
      <c r="B38" s="66" t="s">
        <v>106</v>
      </c>
      <c r="C38" s="22"/>
      <c r="D38" s="22">
        <v>0.5</v>
      </c>
      <c r="E38" s="22">
        <v>2</v>
      </c>
      <c r="F38" s="22"/>
      <c r="G38" s="79"/>
      <c r="H38" s="204">
        <v>2</v>
      </c>
      <c r="I38" s="183"/>
      <c r="J38" s="184" t="s">
        <v>107</v>
      </c>
      <c r="K38" s="184"/>
      <c r="L38" s="184"/>
      <c r="M38" s="185" t="s">
        <v>108</v>
      </c>
      <c r="N38" s="126" t="s">
        <v>17</v>
      </c>
      <c r="O38" s="127"/>
      <c r="P38" s="127"/>
      <c r="Q38" s="127"/>
      <c r="R38" s="127"/>
      <c r="S38" s="237"/>
      <c r="T38" s="238"/>
      <c r="U38" s="238"/>
      <c r="V38" s="238"/>
      <c r="W38" s="238"/>
    </row>
    <row r="39" spans="1:23" ht="30" customHeight="1">
      <c r="A39" s="266"/>
      <c r="B39" s="66" t="s">
        <v>109</v>
      </c>
      <c r="C39" s="22"/>
      <c r="D39" s="22">
        <v>1</v>
      </c>
      <c r="E39" s="22">
        <v>2</v>
      </c>
      <c r="F39" s="22"/>
      <c r="G39" s="79"/>
      <c r="H39" s="204">
        <v>1</v>
      </c>
      <c r="I39" s="183"/>
      <c r="J39" s="184" t="s">
        <v>110</v>
      </c>
      <c r="K39" s="184"/>
      <c r="L39" s="184"/>
      <c r="M39" s="185"/>
      <c r="N39" s="126"/>
      <c r="O39" s="127"/>
      <c r="P39" s="127"/>
      <c r="Q39" s="127"/>
      <c r="R39" s="127"/>
      <c r="S39" s="237"/>
      <c r="T39" s="238"/>
      <c r="U39" s="238"/>
      <c r="V39" s="238"/>
      <c r="W39" s="238"/>
    </row>
    <row r="40" spans="1:23" ht="30" customHeight="1">
      <c r="A40" s="266"/>
      <c r="B40" s="66" t="s">
        <v>111</v>
      </c>
      <c r="C40" s="22"/>
      <c r="D40" s="22">
        <v>0</v>
      </c>
      <c r="E40" s="22">
        <v>2</v>
      </c>
      <c r="F40" s="22"/>
      <c r="G40" s="79"/>
      <c r="H40" s="204">
        <v>0</v>
      </c>
      <c r="I40" s="183"/>
      <c r="J40" s="184" t="s">
        <v>112</v>
      </c>
      <c r="K40" s="184"/>
      <c r="L40" s="184"/>
      <c r="M40" s="185" t="s">
        <v>113</v>
      </c>
      <c r="N40" s="126"/>
      <c r="O40" s="127"/>
      <c r="P40" s="127"/>
      <c r="Q40" s="127"/>
      <c r="R40" s="127"/>
      <c r="S40" s="237"/>
      <c r="T40" s="238"/>
      <c r="U40" s="238"/>
      <c r="V40" s="238"/>
      <c r="W40" s="238"/>
    </row>
    <row r="41" spans="1:23" ht="30" customHeight="1">
      <c r="A41" s="266"/>
      <c r="B41" s="66" t="s">
        <v>114</v>
      </c>
      <c r="C41" s="22"/>
      <c r="D41" s="22">
        <v>0</v>
      </c>
      <c r="E41" s="22">
        <v>0</v>
      </c>
      <c r="F41" s="22"/>
      <c r="G41" s="79"/>
      <c r="H41" s="204">
        <v>0</v>
      </c>
      <c r="I41" s="183"/>
      <c r="J41" s="184"/>
      <c r="K41" s="184"/>
      <c r="L41" s="184"/>
      <c r="M41" s="185"/>
      <c r="N41" s="126"/>
      <c r="O41" s="127"/>
      <c r="P41" s="127" t="s">
        <v>115</v>
      </c>
      <c r="Q41" s="127"/>
      <c r="R41" s="127" t="s">
        <v>116</v>
      </c>
      <c r="S41" s="237"/>
      <c r="T41" s="238"/>
      <c r="U41" s="238"/>
      <c r="V41" s="238"/>
      <c r="W41" s="238"/>
    </row>
    <row r="42" spans="1:23" ht="30" customHeight="1">
      <c r="A42" s="266"/>
      <c r="B42" s="67" t="s">
        <v>117</v>
      </c>
      <c r="C42" s="23">
        <f>SUM(C31:C37)</f>
        <v>0</v>
      </c>
      <c r="D42" s="23">
        <f>SUM(D31:D41)</f>
        <v>11.5</v>
      </c>
      <c r="E42" s="23">
        <f>SUM(E31:E41)</f>
        <v>18</v>
      </c>
      <c r="F42" s="23">
        <f>SUM(F31:F41)</f>
        <v>0</v>
      </c>
      <c r="G42" s="23">
        <f>SUM(G31:G41)</f>
        <v>0</v>
      </c>
      <c r="H42" s="23">
        <f>SUM(H31:H41)</f>
        <v>17</v>
      </c>
      <c r="I42" s="186"/>
      <c r="J42" s="187"/>
      <c r="K42" s="187"/>
      <c r="L42" s="187"/>
      <c r="M42" s="188"/>
      <c r="N42" s="128"/>
      <c r="O42" s="129"/>
      <c r="P42" s="129"/>
      <c r="Q42" s="129"/>
      <c r="R42" s="129"/>
      <c r="S42" s="239"/>
      <c r="T42" s="240"/>
      <c r="U42" s="240"/>
      <c r="V42" s="240"/>
      <c r="W42" s="240"/>
    </row>
    <row r="43" spans="1:23" ht="30" customHeight="1">
      <c r="A43" s="3"/>
      <c r="B43" s="68"/>
      <c r="C43" s="3"/>
      <c r="D43" s="4"/>
      <c r="E43" s="4"/>
      <c r="F43" s="4"/>
      <c r="G43" s="4"/>
      <c r="H43" s="4"/>
      <c r="I43" s="80"/>
      <c r="J43" s="81"/>
      <c r="K43" s="81"/>
      <c r="L43" s="81"/>
      <c r="M43" s="82"/>
      <c r="N43" s="102"/>
      <c r="O43" s="103"/>
      <c r="P43" s="103"/>
      <c r="Q43" s="103"/>
      <c r="R43" s="103"/>
      <c r="S43" s="213"/>
      <c r="T43" s="214"/>
      <c r="U43" s="214"/>
      <c r="V43" s="214"/>
      <c r="W43" s="214"/>
    </row>
    <row r="44" spans="1:23" ht="30" customHeight="1">
      <c r="A44" s="24"/>
      <c r="B44" s="68"/>
      <c r="C44" s="3"/>
      <c r="D44" s="25"/>
      <c r="E44" s="25"/>
      <c r="F44" s="25"/>
      <c r="G44" s="25"/>
      <c r="H44" s="25"/>
      <c r="I44" s="80"/>
      <c r="J44" s="81"/>
      <c r="K44" s="83"/>
      <c r="L44" s="83"/>
      <c r="M44" s="84"/>
      <c r="N44" s="130"/>
      <c r="O44" s="103"/>
      <c r="P44" s="103"/>
      <c r="Q44" s="131"/>
      <c r="R44" s="131"/>
      <c r="S44" s="241"/>
      <c r="T44" s="214"/>
      <c r="U44" s="214"/>
      <c r="V44" s="242"/>
      <c r="W44" s="242"/>
    </row>
    <row r="45" spans="1:23" ht="30" customHeight="1">
      <c r="A45" s="24"/>
      <c r="B45" s="69" t="s">
        <v>118</v>
      </c>
      <c r="C45" s="26"/>
      <c r="D45" s="27"/>
      <c r="E45" s="28"/>
      <c r="F45" s="27"/>
      <c r="G45" s="27"/>
      <c r="H45" s="27"/>
      <c r="I45" s="85"/>
      <c r="J45" s="43"/>
      <c r="K45" s="44"/>
      <c r="L45" s="45"/>
      <c r="M45" s="86"/>
      <c r="N45" s="90"/>
      <c r="O45" s="50" t="s">
        <v>119</v>
      </c>
      <c r="P45" s="50"/>
      <c r="Q45" s="49"/>
      <c r="R45" s="49"/>
      <c r="S45" s="243"/>
      <c r="T45" s="244"/>
      <c r="U45" s="244"/>
      <c r="V45" s="245"/>
      <c r="W45" s="245"/>
    </row>
    <row r="46" spans="1:23" ht="30" customHeight="1">
      <c r="A46" s="24"/>
      <c r="B46" s="68"/>
      <c r="C46" s="3"/>
      <c r="D46" s="25"/>
      <c r="E46" s="25"/>
      <c r="F46" s="25"/>
      <c r="G46" s="25"/>
      <c r="H46" s="25"/>
      <c r="I46" s="80"/>
      <c r="J46" s="81"/>
      <c r="K46" s="83"/>
      <c r="L46" s="83"/>
      <c r="M46" s="84"/>
      <c r="N46" s="130"/>
      <c r="O46" s="103"/>
      <c r="P46" s="103"/>
      <c r="Q46" s="131"/>
      <c r="R46" s="131"/>
      <c r="S46" s="241"/>
      <c r="T46" s="214"/>
      <c r="U46" s="214"/>
      <c r="V46" s="242"/>
      <c r="W46" s="242"/>
    </row>
    <row r="47" spans="1:23" ht="30" customHeight="1">
      <c r="A47" s="24"/>
      <c r="B47" s="69" t="s">
        <v>120</v>
      </c>
      <c r="C47" s="29" t="s">
        <v>121</v>
      </c>
      <c r="D47" s="28"/>
      <c r="E47" s="28"/>
      <c r="F47" s="27"/>
      <c r="G47" s="28"/>
      <c r="H47" s="28"/>
      <c r="I47" s="87"/>
      <c r="J47" s="46"/>
      <c r="K47" s="45"/>
      <c r="L47" s="45"/>
      <c r="M47" s="86"/>
      <c r="N47" s="90"/>
      <c r="O47" s="50"/>
      <c r="P47" s="50"/>
      <c r="Q47" s="49"/>
      <c r="R47" s="49"/>
      <c r="S47" s="243"/>
      <c r="T47" s="244"/>
      <c r="U47" s="244"/>
      <c r="V47" s="245"/>
      <c r="W47" s="245"/>
    </row>
    <row r="48" spans="1:23" ht="15" customHeight="1">
      <c r="S48" s="246"/>
      <c r="T48" s="246"/>
      <c r="U48" s="246"/>
      <c r="V48" s="246"/>
      <c r="W48" s="246"/>
    </row>
    <row r="49" spans="2:23" ht="30" customHeight="1">
      <c r="B49" s="69" t="s">
        <v>122</v>
      </c>
      <c r="C49" s="29" t="s">
        <v>121</v>
      </c>
      <c r="D49" s="28"/>
      <c r="E49" s="28"/>
      <c r="F49" s="28"/>
      <c r="G49" s="28"/>
      <c r="H49" s="28"/>
      <c r="I49" s="87"/>
      <c r="J49" s="46"/>
      <c r="K49" s="45"/>
      <c r="L49" s="45"/>
      <c r="M49" s="88"/>
      <c r="N49" s="90"/>
      <c r="O49" s="50"/>
      <c r="S49" s="243"/>
      <c r="T49" s="244"/>
      <c r="U49" s="246"/>
      <c r="V49" s="246"/>
      <c r="W49" s="246"/>
    </row>
    <row r="50" spans="2:23" ht="31.5" customHeight="1">
      <c r="B50" s="68"/>
      <c r="C50" s="3"/>
      <c r="D50" s="25"/>
      <c r="E50" s="25"/>
      <c r="F50" s="25"/>
      <c r="G50" s="25"/>
      <c r="H50" s="25"/>
      <c r="I50" s="80"/>
      <c r="J50" s="81"/>
      <c r="K50" s="83"/>
      <c r="L50" s="83"/>
      <c r="M50" s="84"/>
      <c r="N50" s="130"/>
      <c r="O50" s="103"/>
      <c r="S50" s="241"/>
      <c r="T50" s="214"/>
      <c r="U50" s="246"/>
      <c r="V50" s="246"/>
      <c r="W50" s="246"/>
    </row>
    <row r="51" spans="2:23" ht="43.5" customHeight="1">
      <c r="B51" s="30" t="s">
        <v>123</v>
      </c>
      <c r="C51" s="31" t="s">
        <v>121</v>
      </c>
      <c r="D51" s="32"/>
      <c r="E51" s="32"/>
      <c r="F51" s="32"/>
      <c r="G51" s="32"/>
      <c r="H51" s="32"/>
      <c r="I51" s="89"/>
      <c r="J51" s="47"/>
      <c r="K51" s="48"/>
      <c r="L51" s="48"/>
      <c r="M51" s="92" t="s">
        <v>124</v>
      </c>
      <c r="N51" s="132"/>
      <c r="O51" s="51" t="s">
        <v>125</v>
      </c>
      <c r="S51" s="247"/>
      <c r="T51" s="248"/>
      <c r="U51" s="246"/>
      <c r="V51" s="246"/>
      <c r="W51" s="246"/>
    </row>
    <row r="52" spans="2:23" ht="28.9">
      <c r="B52" s="3"/>
      <c r="C52" s="3"/>
      <c r="D52" s="4"/>
      <c r="E52" s="4"/>
      <c r="F52" s="4"/>
      <c r="G52" s="4"/>
      <c r="H52" s="4"/>
      <c r="I52" s="3"/>
      <c r="J52" s="3"/>
      <c r="K52" s="3"/>
      <c r="L52" s="3"/>
      <c r="M52" s="3"/>
      <c r="N52" s="133"/>
      <c r="O52" s="133" t="s">
        <v>126</v>
      </c>
      <c r="S52" s="214"/>
      <c r="T52" s="214"/>
      <c r="U52" s="246"/>
      <c r="V52" s="246"/>
      <c r="W52" s="246"/>
    </row>
    <row r="53" spans="2:23" ht="43.15">
      <c r="B53" s="3"/>
      <c r="C53" s="3"/>
      <c r="D53" s="4"/>
      <c r="E53" s="4"/>
      <c r="F53" s="4"/>
      <c r="G53" s="4"/>
      <c r="H53" s="4"/>
      <c r="I53" s="3"/>
      <c r="J53" s="3"/>
      <c r="K53" s="3"/>
      <c r="L53" s="3"/>
      <c r="M53" s="3"/>
      <c r="N53" s="133"/>
      <c r="O53" s="133" t="s">
        <v>127</v>
      </c>
      <c r="S53" s="214"/>
      <c r="T53" s="214"/>
      <c r="U53" s="246"/>
      <c r="V53" s="246"/>
      <c r="W53" s="246"/>
    </row>
  </sheetData>
  <mergeCells count="22">
    <mergeCell ref="N2:R2"/>
    <mergeCell ref="N3:N4"/>
    <mergeCell ref="O3:O4"/>
    <mergeCell ref="P3:P4"/>
    <mergeCell ref="Q3:Q4"/>
    <mergeCell ref="R3:R4"/>
    <mergeCell ref="A5:A11"/>
    <mergeCell ref="A13:A19"/>
    <mergeCell ref="A21:A29"/>
    <mergeCell ref="A31:A42"/>
    <mergeCell ref="I3:I4"/>
    <mergeCell ref="J3:J4"/>
    <mergeCell ref="K3:K4"/>
    <mergeCell ref="L3:L4"/>
    <mergeCell ref="I2:M2"/>
    <mergeCell ref="M3:M4"/>
    <mergeCell ref="S2:W2"/>
    <mergeCell ref="S3:S4"/>
    <mergeCell ref="T3:T4"/>
    <mergeCell ref="U3:U4"/>
    <mergeCell ref="V3:V4"/>
    <mergeCell ref="W3:W4"/>
  </mergeCells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5b455be-3c06-4a6a-82f8-3579cfe879f9">
      <UserInfo>
        <DisplayName>Jean-Yves Plantec</DisplayName>
        <AccountId>10</AccountId>
        <AccountType/>
      </UserInfo>
      <UserInfo>
        <DisplayName>Hamid Le Fleurier</DisplayName>
        <AccountId>6</AccountId>
        <AccountType/>
      </UserInfo>
    </SharedWithUsers>
    <lcf76f155ced4ddcb4097134ff3c332f xmlns="e36bff54-8b52-41a3-b656-787d5d5ff71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275B842966F4EA0DE93DB15F3D4F0" ma:contentTypeVersion="13" ma:contentTypeDescription="Crée un document." ma:contentTypeScope="" ma:versionID="600cdb72af41c8926eb2586b2c45ac27">
  <xsd:schema xmlns:xsd="http://www.w3.org/2001/XMLSchema" xmlns:xs="http://www.w3.org/2001/XMLSchema" xmlns:p="http://schemas.microsoft.com/office/2006/metadata/properties" xmlns:ns2="e36bff54-8b52-41a3-b656-787d5d5ff718" xmlns:ns3="85b455be-3c06-4a6a-82f8-3579cfe879f9" targetNamespace="http://schemas.microsoft.com/office/2006/metadata/properties" ma:root="true" ma:fieldsID="8bb92103f2a2a94ec7198986ecaa9eca" ns2:_="" ns3:_="">
    <xsd:import namespace="e36bff54-8b52-41a3-b656-787d5d5ff718"/>
    <xsd:import namespace="85b455be-3c06-4a6a-82f8-3579cfe879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bff54-8b52-41a3-b656-787d5d5ff7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589d98ed-d87d-4b5f-8cfd-2c453ac98c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455be-3c06-4a6a-82f8-3579cfe879f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55843D-02DE-49AD-B628-B1B6502C301E}"/>
</file>

<file path=customXml/itemProps2.xml><?xml version="1.0" encoding="utf-8"?>
<ds:datastoreItem xmlns:ds="http://schemas.openxmlformats.org/officeDocument/2006/customXml" ds:itemID="{75E3B7E0-C616-4EA4-94C7-169B74B8434B}"/>
</file>

<file path=customXml/itemProps3.xml><?xml version="1.0" encoding="utf-8"?>
<ds:datastoreItem xmlns:ds="http://schemas.openxmlformats.org/officeDocument/2006/customXml" ds:itemID="{00E7CE02-2185-451C-BF81-239AD887B0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Espace Numérique Entreprises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Florence HAUTDIDIER</dc:creator>
  <cp:keywords/>
  <dc:description/>
  <cp:lastModifiedBy/>
  <cp:revision>2</cp:revision>
  <dcterms:created xsi:type="dcterms:W3CDTF">2018-06-11T13:26:30Z</dcterms:created>
  <dcterms:modified xsi:type="dcterms:W3CDTF">2025-03-27T13:25:47Z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0x010100692275B842966F4EA0DE93DB15F3D4F0</vt:lpwstr>
  </property>
  <property fmtid="{D5CDD505-2E9C-101B-9397-08002B2CF9AE}" pid="3" name="MediaServiceImageTags">
    <vt:lpwstr/>
  </property>
</Properties>
</file>